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315" windowWidth="15450" windowHeight="10260"/>
  </bookViews>
  <sheets>
    <sheet name="ведомственная 2016 г" sheetId="3" r:id="rId1"/>
  </sheets>
  <definedNames>
    <definedName name="_xlnm._FilterDatabase" localSheetId="0" hidden="1">'ведомственная 2016 г'!$A$11:$H$460</definedName>
    <definedName name="APPT" localSheetId="0">'ведомственная 2016 г'!#REF!</definedName>
    <definedName name="FIO" localSheetId="0">'ведомственная 2016 г'!#REF!</definedName>
    <definedName name="SIGN" localSheetId="0">'ведомственная 2016 г'!#REF!</definedName>
    <definedName name="_xlnm.Print_Area" localSheetId="0">'ведомственная 2016 г'!$A$1:$G$460</definedName>
  </definedNames>
  <calcPr calcId="114210"/>
</workbook>
</file>

<file path=xl/calcChain.xml><?xml version="1.0" encoding="utf-8"?>
<calcChain xmlns="http://schemas.openxmlformats.org/spreadsheetml/2006/main">
  <c r="G122" i="3"/>
  <c r="G119"/>
  <c r="G120"/>
  <c r="G195"/>
  <c r="G194"/>
  <c r="G193"/>
  <c r="G192"/>
  <c r="G191"/>
  <c r="G197"/>
  <c r="G323"/>
  <c r="G321"/>
  <c r="G320"/>
  <c r="G319"/>
  <c r="G318"/>
  <c r="G317"/>
  <c r="G325"/>
  <c r="G328"/>
  <c r="G330"/>
  <c r="G327"/>
  <c r="G136"/>
  <c r="G132"/>
  <c r="G134"/>
  <c r="G138"/>
  <c r="G131"/>
  <c r="G106"/>
  <c r="G227"/>
  <c r="G226"/>
  <c r="G221"/>
  <c r="G220"/>
  <c r="G224"/>
  <c r="G223"/>
  <c r="G230"/>
  <c r="G229"/>
  <c r="G232"/>
  <c r="G429"/>
  <c r="G315"/>
  <c r="G314"/>
  <c r="G313"/>
  <c r="G312"/>
  <c r="G311"/>
  <c r="G310"/>
  <c r="G344"/>
  <c r="G341"/>
  <c r="G340"/>
  <c r="G339"/>
  <c r="G338"/>
  <c r="G347"/>
  <c r="G349"/>
  <c r="G346"/>
  <c r="G356"/>
  <c r="G355"/>
  <c r="G354"/>
  <c r="G353"/>
  <c r="G352"/>
  <c r="G351"/>
  <c r="G358"/>
  <c r="G365"/>
  <c r="G364"/>
  <c r="G368"/>
  <c r="G370"/>
  <c r="G367"/>
  <c r="G363"/>
  <c r="G362"/>
  <c r="G361"/>
  <c r="G376"/>
  <c r="G375"/>
  <c r="G374"/>
  <c r="G373"/>
  <c r="G372"/>
  <c r="G382"/>
  <c r="G381"/>
  <c r="G385"/>
  <c r="G384"/>
  <c r="G388"/>
  <c r="G387"/>
  <c r="G393"/>
  <c r="G392"/>
  <c r="G391"/>
  <c r="G390"/>
  <c r="G398"/>
  <c r="G397"/>
  <c r="G396"/>
  <c r="G395"/>
  <c r="G403"/>
  <c r="G402"/>
  <c r="G401"/>
  <c r="G400"/>
  <c r="G410"/>
  <c r="G409"/>
  <c r="G413"/>
  <c r="G412"/>
  <c r="G418"/>
  <c r="G417"/>
  <c r="G416"/>
  <c r="G415"/>
  <c r="G424"/>
  <c r="G423"/>
  <c r="G422"/>
  <c r="G421"/>
  <c r="G435"/>
  <c r="G434"/>
  <c r="G433"/>
  <c r="G432"/>
  <c r="G431"/>
  <c r="G442"/>
  <c r="G441"/>
  <c r="G440"/>
  <c r="G439"/>
  <c r="G438"/>
  <c r="G437"/>
  <c r="G444"/>
  <c r="G451"/>
  <c r="G450"/>
  <c r="G449"/>
  <c r="G448"/>
  <c r="G447"/>
  <c r="G446"/>
  <c r="G458"/>
  <c r="G457"/>
  <c r="G456"/>
  <c r="G455"/>
  <c r="G454"/>
  <c r="G453"/>
  <c r="G428"/>
  <c r="G427"/>
  <c r="G426"/>
  <c r="G79"/>
  <c r="G78"/>
  <c r="G77"/>
  <c r="G76"/>
  <c r="G75"/>
  <c r="G70"/>
  <c r="G69"/>
  <c r="G73"/>
  <c r="G72"/>
  <c r="G147"/>
  <c r="G146"/>
  <c r="G153"/>
  <c r="G152"/>
  <c r="G156"/>
  <c r="G155"/>
  <c r="G159"/>
  <c r="G158"/>
  <c r="G114"/>
  <c r="G113"/>
  <c r="G117"/>
  <c r="G116"/>
  <c r="G125"/>
  <c r="G124"/>
  <c r="G129"/>
  <c r="G141"/>
  <c r="G140"/>
  <c r="G87"/>
  <c r="G86"/>
  <c r="G90"/>
  <c r="G92"/>
  <c r="G89"/>
  <c r="G95"/>
  <c r="G94"/>
  <c r="G99"/>
  <c r="G97"/>
  <c r="G102"/>
  <c r="G101"/>
  <c r="G104"/>
  <c r="G108"/>
  <c r="G165"/>
  <c r="G167"/>
  <c r="G164"/>
  <c r="G170"/>
  <c r="G169"/>
  <c r="G173"/>
  <c r="G175"/>
  <c r="G172"/>
  <c r="G182"/>
  <c r="G181"/>
  <c r="G180"/>
  <c r="G179"/>
  <c r="G178"/>
  <c r="G177"/>
  <c r="G187"/>
  <c r="G184"/>
  <c r="G189"/>
  <c r="G18"/>
  <c r="G17"/>
  <c r="G16"/>
  <c r="G15"/>
  <c r="G14"/>
  <c r="G13"/>
  <c r="G12"/>
  <c r="G25"/>
  <c r="G24"/>
  <c r="G29"/>
  <c r="G28"/>
  <c r="G27"/>
  <c r="G37"/>
  <c r="G39"/>
  <c r="G41"/>
  <c r="G35"/>
  <c r="G34"/>
  <c r="G33"/>
  <c r="G47"/>
  <c r="G46"/>
  <c r="G45"/>
  <c r="G44"/>
  <c r="G43"/>
  <c r="G53"/>
  <c r="G52"/>
  <c r="G51"/>
  <c r="G50"/>
  <c r="G49"/>
  <c r="G56"/>
  <c r="G55"/>
  <c r="G212"/>
  <c r="G211"/>
  <c r="G210"/>
  <c r="G209"/>
  <c r="G208"/>
  <c r="G215"/>
  <c r="G214"/>
  <c r="G239"/>
  <c r="G238"/>
  <c r="G237"/>
  <c r="G242"/>
  <c r="G241"/>
  <c r="G246"/>
  <c r="G245"/>
  <c r="G244"/>
  <c r="G250"/>
  <c r="G249"/>
  <c r="G248"/>
  <c r="G256"/>
  <c r="G258"/>
  <c r="G255"/>
  <c r="G254"/>
  <c r="G253"/>
  <c r="G252"/>
  <c r="G261"/>
  <c r="G260"/>
  <c r="G263"/>
  <c r="G270"/>
  <c r="G272"/>
  <c r="G269"/>
  <c r="G268"/>
  <c r="G267"/>
  <c r="G266"/>
  <c r="G265"/>
  <c r="G127"/>
  <c r="G20"/>
  <c r="G280"/>
  <c r="G279"/>
  <c r="G278"/>
  <c r="G277"/>
  <c r="G276"/>
  <c r="G286"/>
  <c r="G285"/>
  <c r="G284"/>
  <c r="G283"/>
  <c r="G282"/>
  <c r="G291"/>
  <c r="G290"/>
  <c r="G289"/>
  <c r="G288"/>
  <c r="G303"/>
  <c r="G302"/>
  <c r="G301"/>
  <c r="G300"/>
  <c r="G299"/>
  <c r="G305"/>
  <c r="G307"/>
  <c r="G63"/>
  <c r="G62"/>
  <c r="G61"/>
  <c r="G60"/>
  <c r="G59"/>
  <c r="G58"/>
  <c r="G36"/>
  <c r="G32"/>
  <c r="G163"/>
  <c r="G162"/>
  <c r="G161"/>
  <c r="G68"/>
  <c r="G67"/>
  <c r="G66"/>
  <c r="G65"/>
  <c r="G408"/>
  <c r="G407"/>
  <c r="G406"/>
  <c r="G85"/>
  <c r="G84"/>
  <c r="G83"/>
  <c r="G420"/>
  <c r="G360"/>
  <c r="G219"/>
  <c r="G218"/>
  <c r="G217"/>
  <c r="G275"/>
  <c r="G274"/>
  <c r="G236"/>
  <c r="G235"/>
  <c r="G234"/>
  <c r="G207"/>
  <c r="G206"/>
  <c r="G112"/>
  <c r="G111"/>
  <c r="G110"/>
  <c r="G145"/>
  <c r="G144"/>
  <c r="G143"/>
  <c r="G380"/>
  <c r="G379"/>
  <c r="G378"/>
  <c r="G82"/>
  <c r="G81"/>
  <c r="G31"/>
  <c r="G405"/>
  <c r="G309"/>
  <c r="G460"/>
</calcChain>
</file>

<file path=xl/sharedStrings.xml><?xml version="1.0" encoding="utf-8"?>
<sst xmlns="http://schemas.openxmlformats.org/spreadsheetml/2006/main" count="2678" uniqueCount="800">
  <si>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</si>
  <si>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Сельское хозяйство и рыболовство</t>
  </si>
  <si>
    <t>0405</t>
  </si>
  <si>
    <t>Транспорт</t>
  </si>
  <si>
    <t>0408</t>
  </si>
  <si>
    <t>Подпрограмма "Содействие развитию транспортной системы Идринского района"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</si>
  <si>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</si>
  <si>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</si>
  <si>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Коммунальное хозяйство</t>
  </si>
  <si>
    <t>0502</t>
  </si>
  <si>
    <t>Подпрограмма "Содействие развитию жилищно-коммунального хозяйства на территории Идринского района"</t>
  </si>
  <si>
    <t>Реализация временных мер поддержки населения в целях обеспечения доступности коммунальных услуг в рамках подпропраммы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</si>
  <si>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ЗДРАВООХРАНЕНИЕ</t>
  </si>
  <si>
    <t>0900</t>
  </si>
  <si>
    <t>Другие вопросы в области здравоохранения</t>
  </si>
  <si>
    <t>0909</t>
  </si>
  <si>
    <t>Подпрограмма "Обеспечение жильем молодых семей Идринского района"</t>
  </si>
  <si>
    <t>Капитальные вложения в объекты недвижимого имущества государственной (муниципальной) собственности</t>
  </si>
  <si>
    <t>Предоставление молодым семьям – участникам подпрограммы социальных выплат на приобретение (строительство) жилья в рамках подпрограммы "Обеспечение жильем молодых семей Идринского района" муниципальной программы Идринского района "Молодежь Идринского района"</t>
  </si>
  <si>
    <t>Итого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</si>
  <si>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</si>
  <si>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</si>
  <si>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</si>
  <si>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</si>
  <si>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Расходы связанные с разработкой проекта планировки микрорайона Южный,в рамках отдельных мерроприятий муниципальной программы Идринского района "Стимулирование жилищного строительства на территории Идринского района"</t>
  </si>
  <si>
    <t>Расходы связанные со строительством многоквартирного жилого дома с квартирами эконом класса,в рамках отдельных мерроприятий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</si>
  <si>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Расходы связанные со строительством индивидуальных жилых домов для предоставления работникам бюджетной сферы,в рамках отдельных мерроприятий муниципальной программы Идринского района "Стимулирование жилищного строительства на территории Идринского района" </t>
  </si>
  <si>
    <t>Расходы связанные со строительством сетей водопровода ,в рамках отдельных мерроприятий муниципальной программы Идринского района "Стимулирование жилищного строительства на территории Идринского района"</t>
  </si>
  <si>
    <t>Целевая статья</t>
  </si>
  <si>
    <t>Вид расходов</t>
  </si>
  <si>
    <t>Подпрограмма "Социальная поддержка семей, имеющих детей"</t>
  </si>
  <si>
    <t>0220002750</t>
  </si>
  <si>
    <t>0510081800</t>
  </si>
  <si>
    <t>0510000000</t>
  </si>
  <si>
    <t>0500000000</t>
  </si>
  <si>
    <t>0430081000</t>
  </si>
  <si>
    <t>0430000210</t>
  </si>
  <si>
    <t>0430000000</t>
  </si>
  <si>
    <t>0400000000</t>
  </si>
  <si>
    <t>0420081000</t>
  </si>
  <si>
    <t>0420000000</t>
  </si>
  <si>
    <t>0410081000</t>
  </si>
  <si>
    <t>0410010310</t>
  </si>
  <si>
    <t>0410000000</t>
  </si>
  <si>
    <t>0430051440</t>
  </si>
  <si>
    <t xml:space="preserve"> Комплектование книжных фондов межпоселенческой библиотечной системы Идринского района за счет иных межбюджетных трансфертов в рамках подпрограммы "Обеспечение условий реализации муниципальной  программы и прочие мероприятия" муниципальной программы Идринского района "Создание условий для развития культуры"</t>
  </si>
  <si>
    <t>ВСЕГО</t>
  </si>
  <si>
    <t>64</t>
  </si>
  <si>
    <t>65</t>
  </si>
  <si>
    <t>66</t>
  </si>
  <si>
    <t>67</t>
  </si>
  <si>
    <t>68</t>
  </si>
  <si>
    <t>74</t>
  </si>
  <si>
    <t>75</t>
  </si>
  <si>
    <t>76</t>
  </si>
  <si>
    <t>77</t>
  </si>
  <si>
    <t>78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</si>
  <si>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</si>
  <si>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</si>
  <si>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</si>
  <si>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</si>
  <si>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</si>
  <si>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</si>
  <si>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</si>
  <si>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</si>
  <si>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</si>
  <si>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</si>
  <si>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</si>
  <si>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</si>
  <si>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</si>
  <si>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</si>
  <si>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</si>
  <si>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</si>
  <si>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</si>
  <si>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</si>
  <si>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</si>
  <si>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115</t>
  </si>
  <si>
    <t>116</t>
  </si>
  <si>
    <t>117</t>
  </si>
  <si>
    <t>118</t>
  </si>
  <si>
    <t>126</t>
  </si>
  <si>
    <t>127</t>
  </si>
  <si>
    <t>128</t>
  </si>
  <si>
    <t>129</t>
  </si>
  <si>
    <t>130</t>
  </si>
  <si>
    <t>170</t>
  </si>
  <si>
    <t>171</t>
  </si>
  <si>
    <t>172</t>
  </si>
  <si>
    <t>173</t>
  </si>
  <si>
    <t>174</t>
  </si>
  <si>
    <t>183</t>
  </si>
  <si>
    <t>184</t>
  </si>
  <si>
    <t>185</t>
  </si>
  <si>
    <t>195</t>
  </si>
  <si>
    <t>196</t>
  </si>
  <si>
    <t>197</t>
  </si>
  <si>
    <t>231</t>
  </si>
  <si>
    <t>232</t>
  </si>
  <si>
    <t>233</t>
  </si>
  <si>
    <t>234</t>
  </si>
  <si>
    <t>235</t>
  </si>
  <si>
    <t>236</t>
  </si>
  <si>
    <t>256</t>
  </si>
  <si>
    <t>263</t>
  </si>
  <si>
    <t>264</t>
  </si>
  <si>
    <t>265</t>
  </si>
  <si>
    <t>Муниципальная программа Идринского района "Содействие развитию  сельского хозяйства Идринского района"</t>
  </si>
  <si>
    <t>266</t>
  </si>
  <si>
    <t>267</t>
  </si>
  <si>
    <t>268</t>
  </si>
  <si>
    <t>269</t>
  </si>
  <si>
    <t>Организация и проведение акарицидных обработок мест массового отдыха населения по администрации Идринского района в рамках непрограммных расходов отдельных органов исполнительной власти</t>
  </si>
  <si>
    <t>Подпрограмма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социального обслуживания населения"</t>
  </si>
  <si>
    <t>Приложение 6</t>
  </si>
  <si>
    <t>к решению районного Совета депутатов</t>
  </si>
  <si>
    <t>ВЕДОМСТВЕННАЯ СТРУКТУРА  РАСХОДОВ РАЙОННОГО БЮДЖЕТА</t>
  </si>
  <si>
    <t>59</t>
  </si>
  <si>
    <t>60</t>
  </si>
  <si>
    <t>61</t>
  </si>
  <si>
    <t>62</t>
  </si>
  <si>
    <t>63</t>
  </si>
  <si>
    <t>69</t>
  </si>
  <si>
    <t>70</t>
  </si>
  <si>
    <t>79</t>
  </si>
  <si>
    <t>109</t>
  </si>
  <si>
    <t>119</t>
  </si>
  <si>
    <t>121</t>
  </si>
  <si>
    <t>122</t>
  </si>
  <si>
    <t>123</t>
  </si>
  <si>
    <t>124</t>
  </si>
  <si>
    <t>125</t>
  </si>
  <si>
    <t>166</t>
  </si>
  <si>
    <t>167</t>
  </si>
  <si>
    <t>168</t>
  </si>
  <si>
    <t>169</t>
  </si>
  <si>
    <t>175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</si>
  <si>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</si>
  <si>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</si>
  <si>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</si>
  <si>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</si>
  <si>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</si>
  <si>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</si>
  <si>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</si>
  <si>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</si>
  <si>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</si>
  <si>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</si>
  <si>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</si>
  <si>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</si>
  <si>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293</t>
  </si>
  <si>
    <t>294</t>
  </si>
  <si>
    <t>303</t>
  </si>
  <si>
    <t>304</t>
  </si>
  <si>
    <t>305</t>
  </si>
  <si>
    <t>306</t>
  </si>
  <si>
    <t>322</t>
  </si>
  <si>
    <t>358</t>
  </si>
  <si>
    <t>359</t>
  </si>
  <si>
    <t>360</t>
  </si>
  <si>
    <t>361</t>
  </si>
  <si>
    <t>362</t>
  </si>
  <si>
    <t>363</t>
  </si>
  <si>
    <t>364</t>
  </si>
  <si>
    <t>423</t>
  </si>
  <si>
    <t>424</t>
  </si>
  <si>
    <t>425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</si>
  <si>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непрограммных расходов отдельных органов исполнительной власти</t>
  </si>
  <si>
    <t/>
  </si>
  <si>
    <t>1</t>
  </si>
  <si>
    <t>Идринский районный Совет депутатов</t>
  </si>
  <si>
    <t>009</t>
  </si>
  <si>
    <t>2</t>
  </si>
  <si>
    <t>ОБЩЕГОСУДАРСТВЕННЫЕ ВОПРОСЫ</t>
  </si>
  <si>
    <t>0100</t>
  </si>
  <si>
    <t>3</t>
  </si>
  <si>
    <t>4</t>
  </si>
  <si>
    <t>Непрограммные расходы представительного органа власти</t>
  </si>
  <si>
    <t>5</t>
  </si>
  <si>
    <t>Функционирование районного Совета депутатов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</si>
  <si>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</si>
  <si>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</si>
  <si>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</si>
  <si>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</si>
  <si>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</si>
  <si>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</si>
  <si>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</si>
  <si>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10</t>
  </si>
  <si>
    <t>11</t>
  </si>
  <si>
    <t>12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</si>
  <si>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</si>
  <si>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13</t>
  </si>
  <si>
    <t>14</t>
  </si>
  <si>
    <t>15</t>
  </si>
  <si>
    <t>Закупка товаров, работ и услуг для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</si>
  <si>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</si>
  <si>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</si>
  <si>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</si>
  <si>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</si>
  <si>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</si>
  <si>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</si>
  <si>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</si>
  <si>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</si>
  <si>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19</t>
  </si>
  <si>
    <t>Депутаты представительного органа муниципального образования в рамках непрограммных расходов районного Совета депутатов</t>
  </si>
  <si>
    <t>20</t>
  </si>
  <si>
    <t>21</t>
  </si>
  <si>
    <t>22</t>
  </si>
  <si>
    <t>861</t>
  </si>
  <si>
    <t>23</t>
  </si>
  <si>
    <t>24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</si>
  <si>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</si>
  <si>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</si>
  <si>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25</t>
  </si>
  <si>
    <t>17</t>
  </si>
  <si>
    <t>18</t>
  </si>
  <si>
    <t>7610000220</t>
  </si>
  <si>
    <t>7610000210</t>
  </si>
  <si>
    <t>0102</t>
  </si>
  <si>
    <t>0501</t>
  </si>
  <si>
    <t>Жилищное хозяйство</t>
  </si>
  <si>
    <t>Финансовое управление администрации Идринского района</t>
  </si>
  <si>
    <t>Функционирование финансовое управления администрации Идринского района</t>
  </si>
  <si>
    <t>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</t>
  </si>
  <si>
    <t>Функционирование финансового управления администрации Идринского района</t>
  </si>
  <si>
    <t>Выполнение государственных полномочий по созданию и обеспечению деятельности административных комиссий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</si>
  <si>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от 16.12.2015 № 3-23-р </t>
  </si>
  <si>
    <t>(рублей)</t>
  </si>
  <si>
    <t xml:space="preserve">МЕЖБЮДЖЕТНЫЕ ТРАНСФЕРТЫ ОБЩЕГО ХАРАКТЕРА БЮДЖЕТАМ БЮДЖЕТНОЙ СИСТЕМЫ РОССИЙСКОЙ ФЕДЕРАЦИИ </t>
  </si>
  <si>
    <t>Прочие межбюджетные трансферты общего характера</t>
  </si>
  <si>
    <t>Осуществление первичного воинского учета на территориях, где отсутствуют военные комиссариаты по финансовому управлению администрации Идринского района в рамках непрограммных расходов отдельных органов исполнительной власти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</si>
  <si>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</si>
  <si>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>7610080130</t>
  </si>
  <si>
    <t>1000000000</t>
  </si>
  <si>
    <t>1080000000</t>
  </si>
  <si>
    <t>1080081770</t>
  </si>
  <si>
    <t>414</t>
  </si>
  <si>
    <t>1080081900</t>
  </si>
  <si>
    <t>0110010310</t>
  </si>
  <si>
    <t>0130010310</t>
  </si>
  <si>
    <t>0130000210</t>
  </si>
  <si>
    <t>0130000000</t>
  </si>
  <si>
    <t>0130081000</t>
  </si>
  <si>
    <t>1080081910</t>
  </si>
  <si>
    <t>1080081840</t>
  </si>
  <si>
    <t>213</t>
  </si>
  <si>
    <t>214</t>
  </si>
  <si>
    <t>215</t>
  </si>
  <si>
    <t>216</t>
  </si>
  <si>
    <t>217</t>
  </si>
  <si>
    <t>Муниципальная программа Идринского района "Управление муниципальными финансами Идринского района"</t>
  </si>
  <si>
    <t>26</t>
  </si>
  <si>
    <t>Подпрограмма "Обеспечение реализации муниципальной программы и прочие мероприятия"</t>
  </si>
  <si>
    <t>27</t>
  </si>
  <si>
    <t>28</t>
  </si>
  <si>
    <t>29</t>
  </si>
  <si>
    <t>30</t>
  </si>
  <si>
    <t>31</t>
  </si>
  <si>
    <t>32</t>
  </si>
  <si>
    <t>33</t>
  </si>
  <si>
    <t>37</t>
  </si>
  <si>
    <t>Резервные фонды</t>
  </si>
  <si>
    <t>0111</t>
  </si>
  <si>
    <t>38</t>
  </si>
  <si>
    <t>Непрограммные расходы отдельных органов исполнительной власти</t>
  </si>
  <si>
    <t>39</t>
  </si>
  <si>
    <t>40</t>
  </si>
  <si>
    <t>7610051200</t>
  </si>
  <si>
    <t>41</t>
  </si>
  <si>
    <t>42</t>
  </si>
  <si>
    <t>Резервные средства</t>
  </si>
  <si>
    <t>870</t>
  </si>
  <si>
    <t>43</t>
  </si>
  <si>
    <t>Другие общегосударственные вопросы</t>
  </si>
  <si>
    <t>0113</t>
  </si>
  <si>
    <t>44</t>
  </si>
  <si>
    <t>45</t>
  </si>
  <si>
    <t>46</t>
  </si>
  <si>
    <t>47</t>
  </si>
  <si>
    <t>Межбюджетные трансферты</t>
  </si>
  <si>
    <t>500</t>
  </si>
  <si>
    <t>48</t>
  </si>
  <si>
    <t>Иные межбюджетные трансферты</t>
  </si>
  <si>
    <t>540</t>
  </si>
  <si>
    <t>49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</si>
  <si>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</si>
  <si>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>50</t>
  </si>
  <si>
    <t>51</t>
  </si>
  <si>
    <t>Исполнение судебных актов</t>
  </si>
  <si>
    <t>830</t>
  </si>
  <si>
    <t>52</t>
  </si>
  <si>
    <t>НАЦИОНАЛЬНАЯ ОБОРОНА</t>
  </si>
  <si>
    <t>0200</t>
  </si>
  <si>
    <t>53</t>
  </si>
  <si>
    <t>Мобилизационная и вневойсковая подготовка</t>
  </si>
  <si>
    <t>0203</t>
  </si>
  <si>
    <t>54</t>
  </si>
  <si>
    <t>55</t>
  </si>
  <si>
    <t>56</t>
  </si>
  <si>
    <t>0310000000</t>
  </si>
  <si>
    <t>0310081000</t>
  </si>
  <si>
    <t>0700000000</t>
  </si>
  <si>
    <t>0780000000</t>
  </si>
  <si>
    <t>0780081870</t>
  </si>
  <si>
    <t>0780082010</t>
  </si>
  <si>
    <t>0780082020</t>
  </si>
  <si>
    <t>7610080580</t>
  </si>
  <si>
    <t>7610081550</t>
  </si>
  <si>
    <t>0620081890</t>
  </si>
  <si>
    <t>0620000000</t>
  </si>
  <si>
    <t>57</t>
  </si>
  <si>
    <t>58</t>
  </si>
  <si>
    <t>Субвенции</t>
  </si>
  <si>
    <t>530</t>
  </si>
  <si>
    <t>НАЦИОНАЛЬНАЯ ЭКОНОМИКА</t>
  </si>
  <si>
    <t>0400</t>
  </si>
  <si>
    <t>71</t>
  </si>
  <si>
    <t>Другие вопросы в области национальной экономики</t>
  </si>
  <si>
    <t>0412</t>
  </si>
  <si>
    <t>72</t>
  </si>
  <si>
    <t>73</t>
  </si>
  <si>
    <t>Отдельные мероприятия</t>
  </si>
  <si>
    <t>0110008100</t>
  </si>
  <si>
    <t>0110081000</t>
  </si>
  <si>
    <t>0110081760</t>
  </si>
  <si>
    <t>0110081920</t>
  </si>
  <si>
    <t>0110082030</t>
  </si>
  <si>
    <t>0110081930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</si>
  <si>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</si>
  <si>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</si>
  <si>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80</t>
  </si>
  <si>
    <t>0110074090</t>
  </si>
  <si>
    <t>0110074080</t>
  </si>
  <si>
    <t>0110075640</t>
  </si>
  <si>
    <t>1403</t>
  </si>
  <si>
    <t>0110075880</t>
  </si>
  <si>
    <t>Сумма на          2016 год</t>
  </si>
  <si>
    <t>81</t>
  </si>
  <si>
    <t>82</t>
  </si>
  <si>
    <t>88</t>
  </si>
  <si>
    <t>ЖИЛИЩНО-КОММУНАЛЬНОЕ ХОЗЯЙСТВО</t>
  </si>
  <si>
    <t>0500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</si>
  <si>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</si>
  <si>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</si>
  <si>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</si>
  <si>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</si>
  <si>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</si>
  <si>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</si>
  <si>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110</t>
  </si>
  <si>
    <t>КУЛЬТУРА, КИНЕМАТОГРАФИЯ</t>
  </si>
  <si>
    <t>0800</t>
  </si>
  <si>
    <t>Культура</t>
  </si>
  <si>
    <t>0801</t>
  </si>
  <si>
    <t>ФИЗИЧЕСКАЯ КУЛЬТУРА И СПОРТ</t>
  </si>
  <si>
    <t>1100</t>
  </si>
  <si>
    <t>Массовый спорт</t>
  </si>
  <si>
    <t>1102</t>
  </si>
  <si>
    <t>131</t>
  </si>
  <si>
    <t>1400</t>
  </si>
  <si>
    <t>132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</si>
  <si>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</si>
  <si>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</si>
  <si>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133</t>
  </si>
  <si>
    <t>134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</si>
  <si>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</si>
  <si>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135</t>
  </si>
  <si>
    <t>Муниципальная программа Идринского района "Система социальной защиты граждан Идринского района"</t>
  </si>
  <si>
    <t>Реализация полномочий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 в рамках подпрограммы "Повышение качества и доступности социальных услуг, предоставляемых населению" муниципальной программы Идринского района "Система социальной защиты граждан Идринского района"</t>
  </si>
  <si>
    <t>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Законом края от 09 декабря 2010 № 11-5393 "О наделении органов местного самоуправления муниципальных районов отдельными полномочиями в сфере социальной поддержке и социального обслуживания населения" в рамках подпрограммы "Социальная поддержка семей,имеющих детей"муниципальной программы Идринского района"Система социальной защиты граждан Идринского района"</t>
  </si>
  <si>
    <t>Осуществление государственных полномочий по организации деятельности органов управления системой социальной защиты населения в рамках подпрограммы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социального обслуживания населения" муниципальной программы Идринского района "Система социальной защиты граждан Идринского района"</t>
  </si>
  <si>
    <t>Предоставление дотации поселениям, входящим в состав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</si>
  <si>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136</t>
  </si>
  <si>
    <t>Дотации</t>
  </si>
  <si>
    <t>510</t>
  </si>
  <si>
    <t>140</t>
  </si>
  <si>
    <t>141</t>
  </si>
  <si>
    <t>142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</si>
  <si>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</si>
  <si>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Управление образования администрации Идринского района</t>
  </si>
  <si>
    <t>862</t>
  </si>
  <si>
    <t>Дошкольное образование</t>
  </si>
  <si>
    <t>0701</t>
  </si>
  <si>
    <t>157</t>
  </si>
  <si>
    <t>Подпрограмма "Развитие дошкольного, общего и дополнительного образования детей"</t>
  </si>
  <si>
    <t>158</t>
  </si>
  <si>
    <t>7620000000</t>
  </si>
  <si>
    <t>7620080060</t>
  </si>
  <si>
    <t>7620080110</t>
  </si>
  <si>
    <t>7620075140</t>
  </si>
  <si>
    <t>159</t>
  </si>
  <si>
    <t>160</t>
  </si>
  <si>
    <t>161</t>
  </si>
  <si>
    <t>162</t>
  </si>
  <si>
    <t>163</t>
  </si>
  <si>
    <t>0880022480</t>
  </si>
  <si>
    <t>0880000000</t>
  </si>
  <si>
    <t>0800000000</t>
  </si>
  <si>
    <t>0880075170</t>
  </si>
  <si>
    <t>0880075180</t>
  </si>
  <si>
    <t>0300000000</t>
  </si>
  <si>
    <t>0320000000</t>
  </si>
  <si>
    <t>0320080550</t>
  </si>
  <si>
    <t>0330000000</t>
  </si>
  <si>
    <t>0330075700</t>
  </si>
  <si>
    <t>7610000000</t>
  </si>
  <si>
    <t>7610075550</t>
  </si>
  <si>
    <t>7610075190</t>
  </si>
  <si>
    <t>7610074290</t>
  </si>
  <si>
    <t>7610076040</t>
  </si>
  <si>
    <t>0120000000</t>
  </si>
  <si>
    <t>0120075520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</si>
  <si>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</si>
  <si>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</si>
  <si>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власти</t>
  </si>
  <si>
    <t>0110075540</t>
  </si>
  <si>
    <t>0110075560</t>
  </si>
  <si>
    <t>Расходы на выплаты персоналу казенных учреждений</t>
  </si>
  <si>
    <t>164</t>
  </si>
  <si>
    <t>Предоставление субсидий бюджетным, автономным учреждениям и иным некоммерческим организациям</t>
  </si>
  <si>
    <t>600</t>
  </si>
  <si>
    <t>165</t>
  </si>
  <si>
    <t>Субсидии бюджетным учреждениям</t>
  </si>
  <si>
    <t>610</t>
  </si>
  <si>
    <t>176</t>
  </si>
  <si>
    <t>177</t>
  </si>
  <si>
    <t>178</t>
  </si>
  <si>
    <t>179</t>
  </si>
  <si>
    <t>186</t>
  </si>
  <si>
    <t>187</t>
  </si>
  <si>
    <t>188</t>
  </si>
  <si>
    <t>189</t>
  </si>
  <si>
    <t>190</t>
  </si>
  <si>
    <t>193</t>
  </si>
  <si>
    <t>194</t>
  </si>
  <si>
    <t>Общее образование</t>
  </si>
  <si>
    <t>0702</t>
  </si>
  <si>
    <t>218</t>
  </si>
  <si>
    <t>219</t>
  </si>
  <si>
    <t>220</t>
  </si>
  <si>
    <t>221</t>
  </si>
  <si>
    <t>222</t>
  </si>
  <si>
    <t>226</t>
  </si>
  <si>
    <t>227</t>
  </si>
  <si>
    <t>228</t>
  </si>
  <si>
    <t>229</t>
  </si>
  <si>
    <t>230</t>
  </si>
  <si>
    <t>237</t>
  </si>
  <si>
    <t>238</t>
  </si>
  <si>
    <t>239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</si>
  <si>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</si>
  <si>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</si>
  <si>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</si>
  <si>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</si>
  <si>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</si>
  <si>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</si>
  <si>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</si>
  <si>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</si>
  <si>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</si>
  <si>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</si>
  <si>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</si>
  <si>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</si>
  <si>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</si>
  <si>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</si>
  <si>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</si>
  <si>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276</t>
  </si>
  <si>
    <t>277</t>
  </si>
  <si>
    <t>278</t>
  </si>
  <si>
    <t>279</t>
  </si>
  <si>
    <t>280</t>
  </si>
  <si>
    <t>281</t>
  </si>
  <si>
    <t>282</t>
  </si>
  <si>
    <t>Социальное обеспечение и иные выплаты населению</t>
  </si>
  <si>
    <t>300</t>
  </si>
  <si>
    <t>283</t>
  </si>
  <si>
    <t>Социальные выплаты гражданам, кроме публичных нормативных социальных выплат</t>
  </si>
  <si>
    <t>320</t>
  </si>
  <si>
    <t>284</t>
  </si>
  <si>
    <t>285</t>
  </si>
  <si>
    <t>286</t>
  </si>
  <si>
    <t>287</t>
  </si>
  <si>
    <t>7510000250</t>
  </si>
  <si>
    <t>7510000210</t>
  </si>
  <si>
    <t>7500000000</t>
  </si>
  <si>
    <t>7510000000</t>
  </si>
  <si>
    <t>НА 2016 ГОД</t>
  </si>
  <si>
    <t>7620051180</t>
  </si>
  <si>
    <t>288</t>
  </si>
  <si>
    <t>289</t>
  </si>
  <si>
    <t>290</t>
  </si>
  <si>
    <t>291</t>
  </si>
  <si>
    <t>292</t>
  </si>
  <si>
    <t>295</t>
  </si>
  <si>
    <t>296</t>
  </si>
  <si>
    <t>297</t>
  </si>
  <si>
    <t>298</t>
  </si>
  <si>
    <t>7650000000</t>
  </si>
  <si>
    <t>7650081000</t>
  </si>
  <si>
    <t>0200000000</t>
  </si>
  <si>
    <t>0220000000</t>
  </si>
  <si>
    <t>0220075130</t>
  </si>
  <si>
    <t>0210000000</t>
  </si>
  <si>
    <t>0210001510</t>
  </si>
  <si>
    <t>7650081370</t>
  </si>
  <si>
    <t>0910081540</t>
  </si>
  <si>
    <t>0900000000</t>
  </si>
  <si>
    <t>0910000000</t>
  </si>
  <si>
    <t>0910081520</t>
  </si>
  <si>
    <t>0910076010</t>
  </si>
  <si>
    <t>299</t>
  </si>
  <si>
    <t>301</t>
  </si>
  <si>
    <t>Другие вопросы в области образования</t>
  </si>
  <si>
    <t>0709</t>
  </si>
  <si>
    <t>302</t>
  </si>
  <si>
    <t>307</t>
  </si>
  <si>
    <t>Подпрограмма "Государственная поддержка детей-сирот, расширение практики применения семейных форм воспитания"</t>
  </si>
  <si>
    <t>308</t>
  </si>
  <si>
    <t>309</t>
  </si>
  <si>
    <t>310</t>
  </si>
  <si>
    <t>311</t>
  </si>
  <si>
    <t>312</t>
  </si>
  <si>
    <t>313</t>
  </si>
  <si>
    <t>Подпрограмма "Обеспечение реализации муниципальной программы и прочие мероприятия в сфере образования"</t>
  </si>
  <si>
    <t>314</t>
  </si>
  <si>
    <t>315</t>
  </si>
  <si>
    <t>316</t>
  </si>
  <si>
    <t>317</t>
  </si>
  <si>
    <t>318</t>
  </si>
  <si>
    <t>319</t>
  </si>
  <si>
    <t>321</t>
  </si>
  <si>
    <t>323</t>
  </si>
  <si>
    <t>324</t>
  </si>
  <si>
    <t>325</t>
  </si>
  <si>
    <t>326</t>
  </si>
  <si>
    <t>01100S5820</t>
  </si>
  <si>
    <t>01100S5830</t>
  </si>
  <si>
    <t>Функционирование высшего должностного лица субъекта Российской Федерации и муниципального образования</t>
  </si>
  <si>
    <t>327</t>
  </si>
  <si>
    <t>328</t>
  </si>
  <si>
    <t>329</t>
  </si>
  <si>
    <t>330</t>
  </si>
  <si>
    <t>331</t>
  </si>
  <si>
    <t>332</t>
  </si>
  <si>
    <t>333</t>
  </si>
  <si>
    <t>СОЦИАЛЬНАЯ ПОЛИТИКА</t>
  </si>
  <si>
    <t>1000</t>
  </si>
  <si>
    <t>334</t>
  </si>
  <si>
    <t>Социальное обеспечение населения</t>
  </si>
  <si>
    <t>1003</t>
  </si>
  <si>
    <t>335</t>
  </si>
  <si>
    <t>336</t>
  </si>
  <si>
    <t>337</t>
  </si>
  <si>
    <t>0110075660</t>
  </si>
  <si>
    <t>0110000000</t>
  </si>
  <si>
    <t>0100000000</t>
  </si>
  <si>
    <t>Обеспечение деятельности (оказание услуг) подведомственных учреждений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</si>
  <si>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Муниципальная программа Идринского района "Содействие в развитии и поддержка малого и среднего предпринимательства в Идринском районе"</t>
  </si>
  <si>
    <t>Субсидии вновь созданным субъектам малого предпринимательства на возмещение части затрат, связанных с приобретением и созданием основных средств и началом коммерческой деятельности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</si>
  <si>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>Субсидии субъектам малого и (или) среднего предпринимательства на возмещение части затрат на уплату первого взноса (аванса) при заключении договоров лизинга оборудования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</si>
  <si>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>Субсидии на возмещение части затрат по разработке бизнес-планов проектов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</si>
  <si>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Идринского района "Содействие развитию  сельского хозяйства Идринского района"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</si>
  <si>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мероприятия" муниципальной программы Идринского района "Управление муниципальными финансами Идринского района"</t>
  </si>
  <si>
    <t>Субвенция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</si>
  <si>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>338</t>
  </si>
  <si>
    <t>339</t>
  </si>
  <si>
    <t>340</t>
  </si>
  <si>
    <t>341</t>
  </si>
  <si>
    <t>Охрана семьи и детства</t>
  </si>
  <si>
    <t>1004</t>
  </si>
  <si>
    <t>345</t>
  </si>
  <si>
    <t>Муниципальная программа Идринского района "Стимулирование жилищного строительства на территории Идринского района"</t>
  </si>
  <si>
    <t xml:space="preserve">Муниципальная программа Идринского района "Стимулирование жилищного строительства на территории Идринского района" </t>
  </si>
  <si>
    <t>Выполнение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Идринского района "Содействие развитию  сельского хозяйства Идринского района"</t>
  </si>
  <si>
    <t>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отдельных мероприятий муниципальной программы Идринского района "Содействие развитию  сельского хозяйства Идринского района"</t>
  </si>
  <si>
    <t>Софинансирование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</si>
  <si>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Софинансирование расходов на оплату стоимости набора продуктов питания или готовых блюд и их транспортировку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</si>
  <si>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346</t>
  </si>
  <si>
    <t>347</t>
  </si>
  <si>
    <t>348</t>
  </si>
  <si>
    <t>Муниципальная программа Идринского района "Создание условий для развития образования Идринского района"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</si>
  <si>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</si>
  <si>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Персональные выплаты, установливаемые в целях повышения оплаты труда молодым специалистам,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</si>
  <si>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части обеспечения деятельности административного и учебно 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</si>
  <si>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</si>
  <si>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</si>
  <si>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Выплата и доставка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</si>
  <si>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учебно-вспомогательного персонала муниципальных  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</si>
  <si>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за исключением обеспечения деятельности административного и учебно 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</si>
  <si>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</si>
  <si>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</si>
  <si>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</si>
  <si>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Проведение мероприятий по  безопасности дорожного движения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</si>
  <si>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Проведение мероприятий по профилактике безнадзорности и правонарушений несовершеннолетник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</si>
  <si>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</si>
  <si>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</si>
  <si>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Персональные выплаты, установливаемые в целях повышения оплаты труда молодым специалистам,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</si>
  <si>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</si>
  <si>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349</t>
  </si>
  <si>
    <t>356</t>
  </si>
  <si>
    <t>357</t>
  </si>
  <si>
    <t>Муниципальная программа Идринского района "Создание условий для развития физической культуры и спорта"</t>
  </si>
  <si>
    <t>Подпрограмма "Развитие массовой физической культуры и спорта"</t>
  </si>
  <si>
    <t>365</t>
  </si>
  <si>
    <t>Отдел культуры, спорта и молодежной политики администрации Идринского района</t>
  </si>
  <si>
    <t>863</t>
  </si>
  <si>
    <t>366</t>
  </si>
  <si>
    <t>367</t>
  </si>
  <si>
    <t>368</t>
  </si>
  <si>
    <t>Муниципальная программа Идринского района "Создание условий для развития культуры"</t>
  </si>
  <si>
    <t>369</t>
  </si>
  <si>
    <t>Подпрограмма "Поддержка искусства и народного творчества"</t>
  </si>
  <si>
    <t>370</t>
  </si>
  <si>
    <t>7600000000</t>
  </si>
  <si>
    <t>371</t>
  </si>
  <si>
    <t>372</t>
  </si>
  <si>
    <t>373</t>
  </si>
  <si>
    <t>Персональные выплаты, установливаемые в целях повышения оплаты труда молодым специалистам,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</si>
  <si>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374</t>
  </si>
  <si>
    <t>375</t>
  </si>
  <si>
    <t>376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</si>
  <si>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</si>
  <si>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377</t>
  </si>
  <si>
    <t>378</t>
  </si>
  <si>
    <t>379</t>
  </si>
  <si>
    <t>380</t>
  </si>
  <si>
    <t>Муниципальная программа Идринского района " Молодежь Идринского района"</t>
  </si>
  <si>
    <t>381</t>
  </si>
  <si>
    <t>Подпрограмма "Вовлечение молодежи Идринского района в социальную практику"</t>
  </si>
  <si>
    <t>382</t>
  </si>
  <si>
    <t>Поддержка деятельности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</si>
  <si>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383</t>
  </si>
  <si>
    <t>384</t>
  </si>
  <si>
    <t>385</t>
  </si>
  <si>
    <t>Софинансирование на осуществление мероприятий по поддержке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</si>
  <si>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386</t>
  </si>
  <si>
    <t>387</t>
  </si>
  <si>
    <t>388</t>
  </si>
  <si>
    <t>Мероприятия по созданию условий для успешной социализации и эффективной самореализации молодежи Идринского района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</si>
  <si>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</si>
  <si>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</si>
  <si>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</si>
  <si>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</si>
  <si>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</si>
  <si>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</si>
  <si>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</si>
  <si>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</si>
  <si>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</si>
  <si>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</si>
  <si>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</si>
  <si>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</si>
  <si>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</si>
  <si>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</si>
  <si>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</si>
  <si>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Подпрограмма "Сохранение культурного наследия"</t>
  </si>
  <si>
    <t>404</t>
  </si>
  <si>
    <t>405</t>
  </si>
  <si>
    <t>406</t>
  </si>
  <si>
    <t>407</t>
  </si>
  <si>
    <t>408</t>
  </si>
  <si>
    <t>409</t>
  </si>
  <si>
    <t>410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</si>
  <si>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</si>
  <si>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Подпрограмма "Обеспечение условий реализации муниципальной программы и прочие мероприятия"</t>
  </si>
  <si>
    <t>417</t>
  </si>
  <si>
    <t>418</t>
  </si>
  <si>
    <t>419</t>
  </si>
  <si>
    <t>420</t>
  </si>
  <si>
    <t>421</t>
  </si>
  <si>
    <t>426</t>
  </si>
  <si>
    <t>06100S4560</t>
  </si>
  <si>
    <t>0610074560</t>
  </si>
  <si>
    <t>0610081850</t>
  </si>
  <si>
    <t>0600000000</t>
  </si>
  <si>
    <t>0610000000</t>
  </si>
  <si>
    <t>0610081000</t>
  </si>
  <si>
    <t>Другие вопросы в области культуры, кинематографии</t>
  </si>
  <si>
    <t>0804</t>
  </si>
  <si>
    <t>427</t>
  </si>
  <si>
    <t>428</t>
  </si>
  <si>
    <t>429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</si>
  <si>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</si>
  <si>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430</t>
  </si>
  <si>
    <t>431</t>
  </si>
  <si>
    <t>432</t>
  </si>
  <si>
    <t>433</t>
  </si>
  <si>
    <t>434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</si>
  <si>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</si>
  <si>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</si>
  <si>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</si>
  <si>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</si>
  <si>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</si>
  <si>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</si>
  <si>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</si>
  <si>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</si>
  <si>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</si>
  <si>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</si>
  <si>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Проведение физкультурно-спортивных мероприятий в рамках подпрограммы "Развитие массовой физической культуры и спорта" муниципальной программы Идринского района "Создание условий для развития физической культуры и спорта"</t>
  </si>
  <si>
    <t>444</t>
  </si>
  <si>
    <t>Управление социальной защиты населения администрации Идринского района</t>
  </si>
  <si>
    <t>865</t>
  </si>
  <si>
    <t>Пенсионное обеспечение</t>
  </si>
  <si>
    <t>1001</t>
  </si>
  <si>
    <t>Функционирование управления социальной защиты населения администрации Идринского района</t>
  </si>
  <si>
    <t>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</si>
  <si>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Публичные нормативные социальные выплаты гражданам</t>
  </si>
  <si>
    <t>Социальное обслуживание населения</t>
  </si>
  <si>
    <t>1002</t>
  </si>
  <si>
    <t>Подпрограмма "Повышение качества и доступности социальных услуг, предоставляемых населению"</t>
  </si>
  <si>
    <t>0920000000</t>
  </si>
  <si>
    <t>0920000210</t>
  </si>
  <si>
    <t>Обеспечение деятельности (оказание услуг)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</si>
  <si>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Другие вопросы в области социальной политики</t>
  </si>
  <si>
    <t>1006</t>
  </si>
  <si>
    <t>Администрация Идринского района Красноярского края</t>
  </si>
  <si>
    <t>866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</si>
  <si>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</si>
  <si>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</si>
  <si>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администрации Идринского района</t>
  </si>
  <si>
    <t>445</t>
  </si>
  <si>
    <t>446</t>
  </si>
  <si>
    <t>447</t>
  </si>
  <si>
    <t>448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</si>
  <si>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</si>
  <si>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Глава администрации района в рамках непрограммных расходов отдельных органов исполнительной власти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</si>
  <si>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Идринского района в рамках непрограммных расходов отдельных органов исполнительной власти</t>
  </si>
  <si>
    <t>Реализация Закона края от 30 января 2014 года №6-2056 " 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и территориальных соглашений и контроля за их выполнением" по администрации Идринского района в рамках непрограммных расходов отдельных органов исполнительной власти</t>
  </si>
  <si>
    <t>6</t>
  </si>
  <si>
    <t>7</t>
  </si>
  <si>
    <t>8</t>
  </si>
  <si>
    <t>34</t>
  </si>
  <si>
    <t>35</t>
  </si>
  <si>
    <t>36</t>
  </si>
  <si>
    <t>83</t>
  </si>
  <si>
    <t>84</t>
  </si>
  <si>
    <t>85</t>
  </si>
  <si>
    <t>86</t>
  </si>
  <si>
    <t>87</t>
  </si>
  <si>
    <t>111</t>
  </si>
  <si>
    <t>112</t>
  </si>
  <si>
    <t>113</t>
  </si>
  <si>
    <t>114</t>
  </si>
  <si>
    <t>137</t>
  </si>
  <si>
    <t>138</t>
  </si>
  <si>
    <t>139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</si>
  <si>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</si>
  <si>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</si>
  <si>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</si>
  <si>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</si>
  <si>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</si>
  <si>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</si>
  <si>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</si>
  <si>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</si>
  <si>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</si>
  <si>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</si>
  <si>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</si>
  <si>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</si>
  <si>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</si>
  <si>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</si>
  <si>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180</t>
  </si>
  <si>
    <t>181</t>
  </si>
  <si>
    <t>182</t>
  </si>
  <si>
    <t>191</t>
  </si>
  <si>
    <t>192</t>
  </si>
  <si>
    <t>211</t>
  </si>
  <si>
    <t>212</t>
  </si>
  <si>
    <t>223</t>
  </si>
  <si>
    <t>224</t>
  </si>
  <si>
    <t>225</t>
  </si>
  <si>
    <t>257</t>
  </si>
  <si>
    <t>258</t>
  </si>
  <si>
    <t>259</t>
  </si>
  <si>
    <t>260</t>
  </si>
  <si>
    <t>261</t>
  </si>
  <si>
    <t>262</t>
  </si>
  <si>
    <t>270</t>
  </si>
  <si>
    <t>271</t>
  </si>
  <si>
    <t>272</t>
  </si>
  <si>
    <t>273</t>
  </si>
  <si>
    <t>274</t>
  </si>
  <si>
    <t>275</t>
  </si>
  <si>
    <t>342</t>
  </si>
  <si>
    <t>343</t>
  </si>
  <si>
    <t>344</t>
  </si>
  <si>
    <t>350</t>
  </si>
  <si>
    <t>351</t>
  </si>
  <si>
    <t>352</t>
  </si>
  <si>
    <t>353</t>
  </si>
  <si>
    <t>354</t>
  </si>
  <si>
    <t>355</t>
  </si>
  <si>
    <t>411</t>
  </si>
  <si>
    <t>412</t>
  </si>
  <si>
    <t>413</t>
  </si>
  <si>
    <t>415</t>
  </si>
  <si>
    <t>416</t>
  </si>
  <si>
    <t>422</t>
  </si>
  <si>
    <t>Осуществление государственных полномочий в области архивного дела, переданных органам местного самоуправления Красноярского края по администрации Идринского района в рамках непрограммных расходов отдельных органов исполнительной власти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</si>
  <si>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</si>
  <si>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</si>
  <si>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</si>
  <si>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</si>
  <si>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Идринского района "Обеспечение жизнедеятельности территории Идринского района"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</si>
  <si>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</si>
  <si>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Бюджетные инвестиции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</si>
</sst>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6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charset val="204"/>
    </font>
    <font>
      <sz val="12"/>
      <name val="Arial Narrow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22" fontId="1" fillId="0" borderId="0" xfId="0" applyNumberFormat="1" applyFont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49" fontId="1" fillId="0" borderId="0" xfId="0" applyNumberFormat="1" applyFont="1" applyAlignment="1">
      <alignment vertical="center" wrapText="1"/>
    </xf>
    <xf numFmtId="49" fontId="1" fillId="0" borderId="1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horizontal="right"/>
    </xf>
    <xf numFmtId="49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0" xfId="0" applyFont="1" applyBorder="1" applyAlignment="1"/>
    <xf numFmtId="49" fontId="1" fillId="0" borderId="0" xfId="0" applyNumberFormat="1" applyFont="1" applyFill="1" applyAlignment="1">
      <alignment vertical="center" wrapText="1"/>
    </xf>
    <xf numFmtId="49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wrapText="1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3" fontId="1" fillId="0" borderId="1" xfId="0" applyNumberFormat="1" applyFont="1" applyFill="1" applyBorder="1" applyAlignment="1">
      <alignment horizont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3" fillId="0" borderId="0" xfId="0" applyFont="1"/>
    <xf numFmtId="164" fontId="1" fillId="0" borderId="2" xfId="0" applyNumberFormat="1" applyFont="1" applyBorder="1" applyAlignment="1">
      <alignment horizontal="left" vertical="center" wrapText="1"/>
    </xf>
    <xf numFmtId="4" fontId="0" fillId="0" borderId="0" xfId="0" applyNumberFormat="1"/>
    <xf numFmtId="49" fontId="4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wrapText="1"/>
    </xf>
    <xf numFmtId="49" fontId="1" fillId="0" borderId="2" xfId="0" applyNumberFormat="1" applyFont="1" applyBorder="1" applyAlignment="1">
      <alignment horizontal="center" wrapText="1"/>
    </xf>
    <xf numFmtId="0" fontId="0" fillId="0" borderId="0" xfId="0" applyFill="1"/>
    <xf numFmtId="49" fontId="1" fillId="0" borderId="2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3" fillId="0" borderId="0" xfId="0" applyFont="1" applyFill="1"/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22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right" wrapText="1"/>
    </xf>
    <xf numFmtId="165" fontId="2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/>
    <xf numFmtId="0" fontId="1" fillId="0" borderId="1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right" wrapText="1"/>
    </xf>
    <xf numFmtId="49" fontId="1" fillId="0" borderId="0" xfId="0" applyNumberFormat="1" applyFont="1" applyAlignment="1">
      <alignment horizontal="right" wrapText="1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460"/>
  <sheetViews>
    <sheetView showGridLines="0" tabSelected="1" view="pageBreakPreview" topLeftCell="B405" zoomScaleNormal="75" workbookViewId="0">
      <selection activeCell="B407" sqref="B407"/>
    </sheetView>
  </sheetViews>
  <sheetFormatPr defaultRowHeight="15.75" outlineLevelRow="7"/>
  <cols>
    <col min="1" max="1" width="6.7109375" style="25" customWidth="1"/>
    <col min="2" max="2" width="79.7109375" style="1" customWidth="1"/>
    <col min="3" max="3" width="11.28515625" style="3" customWidth="1"/>
    <col min="4" max="4" width="8.140625" style="3" customWidth="1"/>
    <col min="5" max="5" width="17" style="3" customWidth="1"/>
    <col min="6" max="6" width="9.140625" style="3"/>
    <col min="7" max="7" width="17.5703125" style="46" customWidth="1"/>
    <col min="8" max="8" width="17.28515625" customWidth="1"/>
  </cols>
  <sheetData>
    <row r="1" spans="1:8">
      <c r="A1" s="19" t="s">
        <v>166</v>
      </c>
      <c r="B1" s="9"/>
      <c r="C1" s="52" t="s">
        <v>113</v>
      </c>
      <c r="D1" s="52"/>
      <c r="E1" s="52"/>
      <c r="F1" s="52"/>
      <c r="G1" s="52"/>
    </row>
    <row r="2" spans="1:8">
      <c r="A2" s="20" t="s">
        <v>166</v>
      </c>
      <c r="B2" s="2"/>
      <c r="C2" s="53" t="s">
        <v>114</v>
      </c>
      <c r="D2" s="53"/>
      <c r="E2" s="53"/>
      <c r="F2" s="53"/>
      <c r="G2" s="53"/>
    </row>
    <row r="3" spans="1:8">
      <c r="A3" s="21"/>
      <c r="B3" s="18"/>
      <c r="C3" s="54" t="s">
        <v>224</v>
      </c>
      <c r="D3" s="54"/>
      <c r="E3" s="54"/>
      <c r="F3" s="54"/>
      <c r="G3" s="54"/>
    </row>
    <row r="4" spans="1:8">
      <c r="A4" s="22"/>
      <c r="B4" s="5"/>
      <c r="C4" s="5"/>
      <c r="D4" s="5"/>
      <c r="E4" s="5"/>
      <c r="F4" s="5"/>
      <c r="G4" s="42"/>
    </row>
    <row r="5" spans="1:8">
      <c r="A5" s="22"/>
      <c r="B5" s="5"/>
      <c r="C5" s="5"/>
      <c r="D5" s="5"/>
      <c r="E5" s="6"/>
      <c r="F5" s="5"/>
      <c r="G5" s="43"/>
    </row>
    <row r="6" spans="1:8">
      <c r="A6" s="55" t="s">
        <v>115</v>
      </c>
      <c r="B6" s="55"/>
      <c r="C6" s="55"/>
      <c r="D6" s="55"/>
      <c r="E6" s="55"/>
      <c r="F6" s="55"/>
      <c r="G6" s="55"/>
    </row>
    <row r="7" spans="1:8">
      <c r="A7" s="56" t="s">
        <v>482</v>
      </c>
      <c r="B7" s="56"/>
      <c r="C7" s="56"/>
      <c r="D7" s="56"/>
      <c r="E7" s="56"/>
      <c r="F7" s="56"/>
      <c r="G7" s="56"/>
    </row>
    <row r="8" spans="1:8">
      <c r="A8" s="51"/>
      <c r="B8" s="51"/>
      <c r="C8" s="51"/>
      <c r="D8" s="51"/>
      <c r="E8" s="51"/>
      <c r="F8" s="51"/>
      <c r="G8" s="51"/>
    </row>
    <row r="9" spans="1:8">
      <c r="A9" s="23"/>
      <c r="B9" s="4"/>
      <c r="C9" s="4"/>
      <c r="D9" s="4"/>
      <c r="E9" s="4"/>
      <c r="F9" s="4"/>
      <c r="G9" s="44" t="s">
        <v>225</v>
      </c>
    </row>
    <row r="10" spans="1:8" ht="47.25">
      <c r="A10" s="7" t="s">
        <v>20</v>
      </c>
      <c r="B10" s="7" t="s">
        <v>21</v>
      </c>
      <c r="C10" s="10" t="s">
        <v>22</v>
      </c>
      <c r="D10" s="10" t="s">
        <v>23</v>
      </c>
      <c r="E10" s="10" t="s">
        <v>28</v>
      </c>
      <c r="F10" s="10" t="s">
        <v>29</v>
      </c>
      <c r="G10" s="11" t="s">
        <v>334</v>
      </c>
    </row>
    <row r="11" spans="1:8">
      <c r="A11" s="7"/>
      <c r="B11" s="7">
        <v>1</v>
      </c>
      <c r="C11" s="10" t="s">
        <v>170</v>
      </c>
      <c r="D11" s="10" t="s">
        <v>173</v>
      </c>
      <c r="E11" s="10" t="s">
        <v>174</v>
      </c>
      <c r="F11" s="10" t="s">
        <v>176</v>
      </c>
      <c r="G11" s="26">
        <v>6</v>
      </c>
    </row>
    <row r="12" spans="1:8">
      <c r="A12" s="15" t="s">
        <v>167</v>
      </c>
      <c r="B12" s="13" t="s">
        <v>168</v>
      </c>
      <c r="C12" s="10" t="s">
        <v>169</v>
      </c>
      <c r="D12" s="10" t="s">
        <v>166</v>
      </c>
      <c r="E12" s="10" t="s">
        <v>166</v>
      </c>
      <c r="F12" s="10" t="s">
        <v>166</v>
      </c>
      <c r="G12" s="11">
        <f>G13</f>
        <v>3264219</v>
      </c>
      <c r="H12" s="31"/>
    </row>
    <row r="13" spans="1:8" outlineLevel="1">
      <c r="A13" s="15" t="s">
        <v>170</v>
      </c>
      <c r="B13" s="13" t="s">
        <v>171</v>
      </c>
      <c r="C13" s="10" t="s">
        <v>169</v>
      </c>
      <c r="D13" s="10" t="s">
        <v>172</v>
      </c>
      <c r="E13" s="10" t="s">
        <v>166</v>
      </c>
      <c r="F13" s="10" t="s">
        <v>166</v>
      </c>
      <c r="G13" s="11">
        <f>G14+G27</f>
        <v>3264219</v>
      </c>
      <c r="H13" s="31"/>
    </row>
    <row r="14" spans="1:8" ht="47.25" outlineLevel="2">
      <c r="A14" s="15" t="s">
        <v>173</v>
      </c>
      <c r="B14" s="13" t="s">
        <v>183</v>
      </c>
      <c r="C14" s="10" t="s">
        <v>169</v>
      </c>
      <c r="D14" s="10" t="s">
        <v>184</v>
      </c>
      <c r="E14" s="10" t="s">
        <v>166</v>
      </c>
      <c r="F14" s="10" t="s">
        <v>166</v>
      </c>
      <c r="G14" s="11">
        <f>G15</f>
        <v>2689092</v>
      </c>
      <c r="H14" s="31"/>
    </row>
    <row r="15" spans="1:8" outlineLevel="3">
      <c r="A15" s="15" t="s">
        <v>174</v>
      </c>
      <c r="B15" s="13" t="s">
        <v>175</v>
      </c>
      <c r="C15" s="10" t="s">
        <v>169</v>
      </c>
      <c r="D15" s="10" t="s">
        <v>184</v>
      </c>
      <c r="E15" s="10" t="s">
        <v>480</v>
      </c>
      <c r="F15" s="10" t="s">
        <v>166</v>
      </c>
      <c r="G15" s="11">
        <f>G16</f>
        <v>2689092</v>
      </c>
    </row>
    <row r="16" spans="1:8" outlineLevel="4">
      <c r="A16" s="15" t="s">
        <v>176</v>
      </c>
      <c r="B16" s="13" t="s">
        <v>177</v>
      </c>
      <c r="C16" s="10" t="s">
        <v>169</v>
      </c>
      <c r="D16" s="10" t="s">
        <v>184</v>
      </c>
      <c r="E16" s="10" t="s">
        <v>481</v>
      </c>
      <c r="F16" s="10" t="s">
        <v>166</v>
      </c>
      <c r="G16" s="11">
        <f>G17+G24</f>
        <v>2689092</v>
      </c>
    </row>
    <row r="17" spans="1:8" ht="47.25" outlineLevel="5">
      <c r="A17" s="15" t="s">
        <v>723</v>
      </c>
      <c r="B17" s="13" t="s">
        <v>188</v>
      </c>
      <c r="C17" s="10" t="s">
        <v>169</v>
      </c>
      <c r="D17" s="10" t="s">
        <v>184</v>
      </c>
      <c r="E17" s="10" t="s">
        <v>479</v>
      </c>
      <c r="F17" s="10" t="s">
        <v>166</v>
      </c>
      <c r="G17" s="11">
        <f>G18+G21+G22</f>
        <v>1706305</v>
      </c>
      <c r="H17" s="31"/>
    </row>
    <row r="18" spans="1:8" ht="47.25" outlineLevel="6">
      <c r="A18" s="15" t="s">
        <v>724</v>
      </c>
      <c r="B18" s="13" t="s">
        <v>178</v>
      </c>
      <c r="C18" s="10" t="s">
        <v>169</v>
      </c>
      <c r="D18" s="10" t="s">
        <v>184</v>
      </c>
      <c r="E18" s="10" t="s">
        <v>479</v>
      </c>
      <c r="F18" s="10" t="s">
        <v>179</v>
      </c>
      <c r="G18" s="11">
        <f>G19</f>
        <v>1477223</v>
      </c>
    </row>
    <row r="19" spans="1:8" outlineLevel="7">
      <c r="A19" s="15" t="s">
        <v>725</v>
      </c>
      <c r="B19" s="13" t="s">
        <v>180</v>
      </c>
      <c r="C19" s="10" t="s">
        <v>169</v>
      </c>
      <c r="D19" s="10" t="s">
        <v>184</v>
      </c>
      <c r="E19" s="10" t="s">
        <v>479</v>
      </c>
      <c r="F19" s="10" t="s">
        <v>181</v>
      </c>
      <c r="G19" s="11">
        <v>1477223</v>
      </c>
    </row>
    <row r="20" spans="1:8" outlineLevel="6">
      <c r="A20" s="15" t="s">
        <v>182</v>
      </c>
      <c r="B20" s="13" t="s">
        <v>192</v>
      </c>
      <c r="C20" s="10" t="s">
        <v>169</v>
      </c>
      <c r="D20" s="10" t="s">
        <v>184</v>
      </c>
      <c r="E20" s="10" t="s">
        <v>479</v>
      </c>
      <c r="F20" s="10" t="s">
        <v>193</v>
      </c>
      <c r="G20" s="11">
        <f>G21</f>
        <v>227082</v>
      </c>
    </row>
    <row r="21" spans="1:8" ht="31.5" outlineLevel="7">
      <c r="A21" s="15" t="s">
        <v>185</v>
      </c>
      <c r="B21" s="13" t="s">
        <v>195</v>
      </c>
      <c r="C21" s="10" t="s">
        <v>169</v>
      </c>
      <c r="D21" s="10" t="s">
        <v>184</v>
      </c>
      <c r="E21" s="10" t="s">
        <v>479</v>
      </c>
      <c r="F21" s="10" t="s">
        <v>196</v>
      </c>
      <c r="G21" s="11">
        <v>227082</v>
      </c>
    </row>
    <row r="22" spans="1:8" s="29" customFormat="1" outlineLevel="6">
      <c r="A22" s="15" t="s">
        <v>186</v>
      </c>
      <c r="B22" s="27" t="s">
        <v>197</v>
      </c>
      <c r="C22" s="28" t="s">
        <v>169</v>
      </c>
      <c r="D22" s="28" t="s">
        <v>184</v>
      </c>
      <c r="E22" s="10" t="s">
        <v>479</v>
      </c>
      <c r="F22" s="28" t="s">
        <v>198</v>
      </c>
      <c r="G22" s="39">
        <v>2000</v>
      </c>
    </row>
    <row r="23" spans="1:8" s="29" customFormat="1" outlineLevel="7">
      <c r="A23" s="15" t="s">
        <v>187</v>
      </c>
      <c r="B23" s="27" t="s">
        <v>199</v>
      </c>
      <c r="C23" s="28" t="s">
        <v>169</v>
      </c>
      <c r="D23" s="28" t="s">
        <v>184</v>
      </c>
      <c r="E23" s="10" t="s">
        <v>479</v>
      </c>
      <c r="F23" s="28" t="s">
        <v>200</v>
      </c>
      <c r="G23" s="39">
        <v>2000</v>
      </c>
    </row>
    <row r="24" spans="1:8" ht="31.5" outlineLevel="5">
      <c r="A24" s="15" t="s">
        <v>189</v>
      </c>
      <c r="B24" s="13" t="s">
        <v>202</v>
      </c>
      <c r="C24" s="10" t="s">
        <v>169</v>
      </c>
      <c r="D24" s="10" t="s">
        <v>184</v>
      </c>
      <c r="E24" s="10" t="s">
        <v>478</v>
      </c>
      <c r="F24" s="10" t="s">
        <v>166</v>
      </c>
      <c r="G24" s="11">
        <f>G25</f>
        <v>982787</v>
      </c>
    </row>
    <row r="25" spans="1:8" ht="47.25" outlineLevel="6">
      <c r="A25" s="15" t="s">
        <v>190</v>
      </c>
      <c r="B25" s="13" t="s">
        <v>178</v>
      </c>
      <c r="C25" s="10" t="s">
        <v>169</v>
      </c>
      <c r="D25" s="10" t="s">
        <v>184</v>
      </c>
      <c r="E25" s="10" t="s">
        <v>478</v>
      </c>
      <c r="F25" s="10" t="s">
        <v>179</v>
      </c>
      <c r="G25" s="11">
        <f>G26</f>
        <v>982787</v>
      </c>
    </row>
    <row r="26" spans="1:8" outlineLevel="7">
      <c r="A26" s="15" t="s">
        <v>191</v>
      </c>
      <c r="B26" s="13" t="s">
        <v>180</v>
      </c>
      <c r="C26" s="10" t="s">
        <v>169</v>
      </c>
      <c r="D26" s="10" t="s">
        <v>184</v>
      </c>
      <c r="E26" s="10" t="s">
        <v>478</v>
      </c>
      <c r="F26" s="10" t="s">
        <v>181</v>
      </c>
      <c r="G26" s="11">
        <v>982787</v>
      </c>
    </row>
    <row r="27" spans="1:8" ht="31.5" outlineLevel="7">
      <c r="A27" s="15" t="s">
        <v>194</v>
      </c>
      <c r="B27" s="13" t="s">
        <v>209</v>
      </c>
      <c r="C27" s="10" t="s">
        <v>169</v>
      </c>
      <c r="D27" s="10" t="s">
        <v>210</v>
      </c>
      <c r="E27" s="10"/>
      <c r="F27" s="10"/>
      <c r="G27" s="11">
        <f>G28</f>
        <v>575127</v>
      </c>
    </row>
    <row r="28" spans="1:8" ht="47.25" outlineLevel="7">
      <c r="A28" s="15" t="s">
        <v>212</v>
      </c>
      <c r="B28" s="13" t="s">
        <v>188</v>
      </c>
      <c r="C28" s="10" t="s">
        <v>169</v>
      </c>
      <c r="D28" s="10" t="s">
        <v>210</v>
      </c>
      <c r="E28" s="10" t="s">
        <v>479</v>
      </c>
      <c r="F28" s="10"/>
      <c r="G28" s="11">
        <f>G29</f>
        <v>575127</v>
      </c>
    </row>
    <row r="29" spans="1:8" ht="47.25" outlineLevel="7">
      <c r="A29" s="15" t="s">
        <v>213</v>
      </c>
      <c r="B29" s="13" t="s">
        <v>178</v>
      </c>
      <c r="C29" s="10" t="s">
        <v>169</v>
      </c>
      <c r="D29" s="10" t="s">
        <v>210</v>
      </c>
      <c r="E29" s="10" t="s">
        <v>479</v>
      </c>
      <c r="F29" s="10" t="s">
        <v>179</v>
      </c>
      <c r="G29" s="11">
        <f>G30</f>
        <v>575127</v>
      </c>
    </row>
    <row r="30" spans="1:8" outlineLevel="7">
      <c r="A30" s="15" t="s">
        <v>201</v>
      </c>
      <c r="B30" s="13" t="s">
        <v>180</v>
      </c>
      <c r="C30" s="10" t="s">
        <v>169</v>
      </c>
      <c r="D30" s="10" t="s">
        <v>210</v>
      </c>
      <c r="E30" s="10" t="s">
        <v>479</v>
      </c>
      <c r="F30" s="10" t="s">
        <v>181</v>
      </c>
      <c r="G30" s="11">
        <v>575127</v>
      </c>
    </row>
    <row r="31" spans="1:8">
      <c r="A31" s="15" t="s">
        <v>203</v>
      </c>
      <c r="B31" s="13" t="s">
        <v>219</v>
      </c>
      <c r="C31" s="10" t="s">
        <v>206</v>
      </c>
      <c r="D31" s="10" t="s">
        <v>166</v>
      </c>
      <c r="E31" s="10" t="s">
        <v>166</v>
      </c>
      <c r="F31" s="10" t="s">
        <v>166</v>
      </c>
      <c r="G31" s="11">
        <f>G32+G58+G65</f>
        <v>60616709</v>
      </c>
      <c r="H31" s="31"/>
    </row>
    <row r="32" spans="1:8" outlineLevel="1">
      <c r="A32" s="15" t="s">
        <v>204</v>
      </c>
      <c r="B32" s="13" t="s">
        <v>171</v>
      </c>
      <c r="C32" s="10" t="s">
        <v>206</v>
      </c>
      <c r="D32" s="10" t="s">
        <v>172</v>
      </c>
      <c r="E32" s="10" t="s">
        <v>166</v>
      </c>
      <c r="F32" s="10" t="s">
        <v>166</v>
      </c>
      <c r="G32" s="11">
        <f>G33+G43+G49</f>
        <v>5161557</v>
      </c>
      <c r="H32" s="31"/>
    </row>
    <row r="33" spans="1:7" ht="31.5" outlineLevel="2">
      <c r="A33" s="15" t="s">
        <v>205</v>
      </c>
      <c r="B33" s="13" t="s">
        <v>209</v>
      </c>
      <c r="C33" s="10" t="s">
        <v>206</v>
      </c>
      <c r="D33" s="10" t="s">
        <v>210</v>
      </c>
      <c r="E33" s="10" t="s">
        <v>166</v>
      </c>
      <c r="F33" s="10" t="s">
        <v>166</v>
      </c>
      <c r="G33" s="11">
        <f>G34</f>
        <v>4873057</v>
      </c>
    </row>
    <row r="34" spans="1:7" ht="31.5" outlineLevel="3">
      <c r="A34" s="15" t="s">
        <v>207</v>
      </c>
      <c r="B34" s="13" t="s">
        <v>248</v>
      </c>
      <c r="C34" s="10" t="s">
        <v>206</v>
      </c>
      <c r="D34" s="10" t="s">
        <v>210</v>
      </c>
      <c r="E34" s="10" t="s">
        <v>502</v>
      </c>
      <c r="F34" s="10" t="s">
        <v>166</v>
      </c>
      <c r="G34" s="11">
        <f>G35</f>
        <v>4873057</v>
      </c>
    </row>
    <row r="35" spans="1:7" ht="31.5" outlineLevel="4">
      <c r="A35" s="15" t="s">
        <v>208</v>
      </c>
      <c r="B35" s="13" t="s">
        <v>250</v>
      </c>
      <c r="C35" s="10" t="s">
        <v>206</v>
      </c>
      <c r="D35" s="10" t="s">
        <v>210</v>
      </c>
      <c r="E35" s="10" t="s">
        <v>705</v>
      </c>
      <c r="F35" s="10" t="s">
        <v>166</v>
      </c>
      <c r="G35" s="11">
        <f>G37+G39+G41</f>
        <v>4873057</v>
      </c>
    </row>
    <row r="36" spans="1:7" ht="78.75" outlineLevel="5">
      <c r="A36" s="15" t="s">
        <v>211</v>
      </c>
      <c r="B36" s="14" t="s">
        <v>558</v>
      </c>
      <c r="C36" s="10" t="s">
        <v>206</v>
      </c>
      <c r="D36" s="10" t="s">
        <v>210</v>
      </c>
      <c r="E36" s="10" t="s">
        <v>706</v>
      </c>
      <c r="F36" s="10" t="s">
        <v>166</v>
      </c>
      <c r="G36" s="11">
        <f>G37+G39+G41</f>
        <v>4873057</v>
      </c>
    </row>
    <row r="37" spans="1:7" ht="47.25" outlineLevel="6">
      <c r="A37" s="15" t="s">
        <v>249</v>
      </c>
      <c r="B37" s="13" t="s">
        <v>178</v>
      </c>
      <c r="C37" s="10" t="s">
        <v>206</v>
      </c>
      <c r="D37" s="10" t="s">
        <v>210</v>
      </c>
      <c r="E37" s="10" t="s">
        <v>706</v>
      </c>
      <c r="F37" s="10" t="s">
        <v>179</v>
      </c>
      <c r="G37" s="11">
        <f>G38</f>
        <v>4615440</v>
      </c>
    </row>
    <row r="38" spans="1:7" outlineLevel="7">
      <c r="A38" s="15" t="s">
        <v>251</v>
      </c>
      <c r="B38" s="13" t="s">
        <v>180</v>
      </c>
      <c r="C38" s="10" t="s">
        <v>206</v>
      </c>
      <c r="D38" s="10" t="s">
        <v>210</v>
      </c>
      <c r="E38" s="10" t="s">
        <v>706</v>
      </c>
      <c r="F38" s="10" t="s">
        <v>181</v>
      </c>
      <c r="G38" s="11">
        <v>4615440</v>
      </c>
    </row>
    <row r="39" spans="1:7" outlineLevel="6">
      <c r="A39" s="15" t="s">
        <v>252</v>
      </c>
      <c r="B39" s="13" t="s">
        <v>192</v>
      </c>
      <c r="C39" s="10" t="s">
        <v>206</v>
      </c>
      <c r="D39" s="10" t="s">
        <v>210</v>
      </c>
      <c r="E39" s="10" t="s">
        <v>706</v>
      </c>
      <c r="F39" s="10" t="s">
        <v>193</v>
      </c>
      <c r="G39" s="11">
        <f>G40</f>
        <v>254617</v>
      </c>
    </row>
    <row r="40" spans="1:7" ht="31.5" outlineLevel="7">
      <c r="A40" s="15" t="s">
        <v>253</v>
      </c>
      <c r="B40" s="13" t="s">
        <v>195</v>
      </c>
      <c r="C40" s="10" t="s">
        <v>206</v>
      </c>
      <c r="D40" s="10" t="s">
        <v>210</v>
      </c>
      <c r="E40" s="10" t="s">
        <v>706</v>
      </c>
      <c r="F40" s="10" t="s">
        <v>196</v>
      </c>
      <c r="G40" s="11">
        <v>254617</v>
      </c>
    </row>
    <row r="41" spans="1:7" outlineLevel="6">
      <c r="A41" s="15" t="s">
        <v>254</v>
      </c>
      <c r="B41" s="13" t="s">
        <v>197</v>
      </c>
      <c r="C41" s="10" t="s">
        <v>206</v>
      </c>
      <c r="D41" s="10" t="s">
        <v>210</v>
      </c>
      <c r="E41" s="10" t="s">
        <v>706</v>
      </c>
      <c r="F41" s="10" t="s">
        <v>198</v>
      </c>
      <c r="G41" s="11">
        <f>G42</f>
        <v>3000</v>
      </c>
    </row>
    <row r="42" spans="1:7" outlineLevel="7">
      <c r="A42" s="15" t="s">
        <v>255</v>
      </c>
      <c r="B42" s="13" t="s">
        <v>199</v>
      </c>
      <c r="C42" s="10" t="s">
        <v>206</v>
      </c>
      <c r="D42" s="10" t="s">
        <v>210</v>
      </c>
      <c r="E42" s="10" t="s">
        <v>706</v>
      </c>
      <c r="F42" s="10" t="s">
        <v>200</v>
      </c>
      <c r="G42" s="11">
        <v>3000</v>
      </c>
    </row>
    <row r="43" spans="1:7" outlineLevel="2">
      <c r="A43" s="15" t="s">
        <v>256</v>
      </c>
      <c r="B43" s="13" t="s">
        <v>259</v>
      </c>
      <c r="C43" s="10" t="s">
        <v>206</v>
      </c>
      <c r="D43" s="10" t="s">
        <v>260</v>
      </c>
      <c r="E43" s="10" t="s">
        <v>166</v>
      </c>
      <c r="F43" s="10" t="s">
        <v>166</v>
      </c>
      <c r="G43" s="11">
        <f>G44</f>
        <v>200000</v>
      </c>
    </row>
    <row r="44" spans="1:7" outlineLevel="3">
      <c r="A44" s="15" t="s">
        <v>257</v>
      </c>
      <c r="B44" s="13" t="s">
        <v>262</v>
      </c>
      <c r="C44" s="10" t="s">
        <v>206</v>
      </c>
      <c r="D44" s="10" t="s">
        <v>260</v>
      </c>
      <c r="E44" s="10" t="s">
        <v>609</v>
      </c>
      <c r="F44" s="10" t="s">
        <v>166</v>
      </c>
      <c r="G44" s="11">
        <f>G45</f>
        <v>200000</v>
      </c>
    </row>
    <row r="45" spans="1:7" ht="19.5" customHeight="1" outlineLevel="4">
      <c r="A45" s="15" t="s">
        <v>726</v>
      </c>
      <c r="B45" s="13" t="s">
        <v>220</v>
      </c>
      <c r="C45" s="10" t="s">
        <v>206</v>
      </c>
      <c r="D45" s="10" t="s">
        <v>260</v>
      </c>
      <c r="E45" s="10" t="s">
        <v>383</v>
      </c>
      <c r="F45" s="10" t="s">
        <v>166</v>
      </c>
      <c r="G45" s="11">
        <f>G46</f>
        <v>200000</v>
      </c>
    </row>
    <row r="46" spans="1:7" ht="47.25" outlineLevel="5">
      <c r="A46" s="15" t="s">
        <v>727</v>
      </c>
      <c r="B46" s="13" t="s">
        <v>221</v>
      </c>
      <c r="C46" s="10" t="s">
        <v>206</v>
      </c>
      <c r="D46" s="10" t="s">
        <v>260</v>
      </c>
      <c r="E46" s="10" t="s">
        <v>384</v>
      </c>
      <c r="F46" s="10" t="s">
        <v>166</v>
      </c>
      <c r="G46" s="11">
        <f>G47</f>
        <v>200000</v>
      </c>
    </row>
    <row r="47" spans="1:7" outlineLevel="6">
      <c r="A47" s="15" t="s">
        <v>728</v>
      </c>
      <c r="B47" s="13" t="s">
        <v>197</v>
      </c>
      <c r="C47" s="10" t="s">
        <v>206</v>
      </c>
      <c r="D47" s="10" t="s">
        <v>260</v>
      </c>
      <c r="E47" s="10" t="s">
        <v>384</v>
      </c>
      <c r="F47" s="10" t="s">
        <v>198</v>
      </c>
      <c r="G47" s="11">
        <f>G48</f>
        <v>200000</v>
      </c>
    </row>
    <row r="48" spans="1:7" outlineLevel="7">
      <c r="A48" s="15" t="s">
        <v>258</v>
      </c>
      <c r="B48" s="13" t="s">
        <v>268</v>
      </c>
      <c r="C48" s="10" t="s">
        <v>206</v>
      </c>
      <c r="D48" s="10" t="s">
        <v>260</v>
      </c>
      <c r="E48" s="10" t="s">
        <v>384</v>
      </c>
      <c r="F48" s="10" t="s">
        <v>269</v>
      </c>
      <c r="G48" s="11">
        <v>200000</v>
      </c>
    </row>
    <row r="49" spans="1:7" outlineLevel="2">
      <c r="A49" s="15" t="s">
        <v>261</v>
      </c>
      <c r="B49" s="13" t="s">
        <v>271</v>
      </c>
      <c r="C49" s="10" t="s">
        <v>206</v>
      </c>
      <c r="D49" s="10" t="s">
        <v>272</v>
      </c>
      <c r="E49" s="10" t="s">
        <v>166</v>
      </c>
      <c r="F49" s="10" t="s">
        <v>166</v>
      </c>
      <c r="G49" s="11">
        <f>G50</f>
        <v>88500</v>
      </c>
    </row>
    <row r="50" spans="1:7" outlineLevel="3">
      <c r="A50" s="15" t="s">
        <v>263</v>
      </c>
      <c r="B50" s="13" t="s">
        <v>262</v>
      </c>
      <c r="C50" s="10" t="s">
        <v>206</v>
      </c>
      <c r="D50" s="10" t="s">
        <v>272</v>
      </c>
      <c r="E50" s="10" t="s">
        <v>609</v>
      </c>
      <c r="F50" s="10" t="s">
        <v>166</v>
      </c>
      <c r="G50" s="11">
        <f>G51</f>
        <v>88500</v>
      </c>
    </row>
    <row r="51" spans="1:7" ht="18.75" customHeight="1" outlineLevel="4">
      <c r="A51" s="15" t="s">
        <v>264</v>
      </c>
      <c r="B51" s="13" t="s">
        <v>222</v>
      </c>
      <c r="C51" s="10" t="s">
        <v>206</v>
      </c>
      <c r="D51" s="10" t="s">
        <v>272</v>
      </c>
      <c r="E51" s="10" t="s">
        <v>383</v>
      </c>
      <c r="F51" s="10" t="s">
        <v>166</v>
      </c>
      <c r="G51" s="11">
        <f>G52+G55</f>
        <v>88500</v>
      </c>
    </row>
    <row r="52" spans="1:7" ht="63" outlineLevel="5">
      <c r="A52" s="15" t="s">
        <v>266</v>
      </c>
      <c r="B52" s="13" t="s">
        <v>223</v>
      </c>
      <c r="C52" s="10" t="s">
        <v>206</v>
      </c>
      <c r="D52" s="10" t="s">
        <v>272</v>
      </c>
      <c r="E52" s="10" t="s">
        <v>386</v>
      </c>
      <c r="F52" s="10" t="s">
        <v>166</v>
      </c>
      <c r="G52" s="11">
        <f>G53</f>
        <v>38500</v>
      </c>
    </row>
    <row r="53" spans="1:7" outlineLevel="6">
      <c r="A53" s="15" t="s">
        <v>267</v>
      </c>
      <c r="B53" s="13" t="s">
        <v>277</v>
      </c>
      <c r="C53" s="10" t="s">
        <v>206</v>
      </c>
      <c r="D53" s="10" t="s">
        <v>272</v>
      </c>
      <c r="E53" s="10" t="s">
        <v>386</v>
      </c>
      <c r="F53" s="10" t="s">
        <v>278</v>
      </c>
      <c r="G53" s="11">
        <f>G54</f>
        <v>38500</v>
      </c>
    </row>
    <row r="54" spans="1:7" outlineLevel="7">
      <c r="A54" s="15" t="s">
        <v>270</v>
      </c>
      <c r="B54" s="13" t="s">
        <v>310</v>
      </c>
      <c r="C54" s="10" t="s">
        <v>206</v>
      </c>
      <c r="D54" s="10" t="s">
        <v>272</v>
      </c>
      <c r="E54" s="10" t="s">
        <v>386</v>
      </c>
      <c r="F54" s="10" t="s">
        <v>311</v>
      </c>
      <c r="G54" s="11">
        <v>38500</v>
      </c>
    </row>
    <row r="55" spans="1:7" ht="141.75" outlineLevel="5">
      <c r="A55" s="15" t="s">
        <v>273</v>
      </c>
      <c r="B55" s="14" t="s">
        <v>283</v>
      </c>
      <c r="C55" s="10" t="s">
        <v>206</v>
      </c>
      <c r="D55" s="10" t="s">
        <v>272</v>
      </c>
      <c r="E55" s="10" t="s">
        <v>385</v>
      </c>
      <c r="F55" s="10" t="s">
        <v>166</v>
      </c>
      <c r="G55" s="11">
        <f>G56</f>
        <v>50000</v>
      </c>
    </row>
    <row r="56" spans="1:7" outlineLevel="6">
      <c r="A56" s="15" t="s">
        <v>274</v>
      </c>
      <c r="B56" s="13" t="s">
        <v>197</v>
      </c>
      <c r="C56" s="10" t="s">
        <v>206</v>
      </c>
      <c r="D56" s="10" t="s">
        <v>272</v>
      </c>
      <c r="E56" s="10" t="s">
        <v>385</v>
      </c>
      <c r="F56" s="10" t="s">
        <v>198</v>
      </c>
      <c r="G56" s="11">
        <f>G57</f>
        <v>50000</v>
      </c>
    </row>
    <row r="57" spans="1:7" outlineLevel="7">
      <c r="A57" s="15" t="s">
        <v>275</v>
      </c>
      <c r="B57" s="13" t="s">
        <v>286</v>
      </c>
      <c r="C57" s="10" t="s">
        <v>206</v>
      </c>
      <c r="D57" s="10" t="s">
        <v>272</v>
      </c>
      <c r="E57" s="10" t="s">
        <v>385</v>
      </c>
      <c r="F57" s="10" t="s">
        <v>287</v>
      </c>
      <c r="G57" s="11">
        <v>50000</v>
      </c>
    </row>
    <row r="58" spans="1:7" outlineLevel="1">
      <c r="A58" s="15" t="s">
        <v>276</v>
      </c>
      <c r="B58" s="13" t="s">
        <v>289</v>
      </c>
      <c r="C58" s="10" t="s">
        <v>206</v>
      </c>
      <c r="D58" s="10" t="s">
        <v>290</v>
      </c>
      <c r="E58" s="10" t="s">
        <v>166</v>
      </c>
      <c r="F58" s="10" t="s">
        <v>166</v>
      </c>
      <c r="G58" s="11">
        <f t="shared" ref="G58:G63" si="0">G59</f>
        <v>709900</v>
      </c>
    </row>
    <row r="59" spans="1:7" outlineLevel="2">
      <c r="A59" s="15" t="s">
        <v>279</v>
      </c>
      <c r="B59" s="13" t="s">
        <v>292</v>
      </c>
      <c r="C59" s="10" t="s">
        <v>206</v>
      </c>
      <c r="D59" s="10" t="s">
        <v>293</v>
      </c>
      <c r="E59" s="10" t="s">
        <v>166</v>
      </c>
      <c r="F59" s="10" t="s">
        <v>166</v>
      </c>
      <c r="G59" s="11">
        <f t="shared" si="0"/>
        <v>709900</v>
      </c>
    </row>
    <row r="60" spans="1:7" outlineLevel="3">
      <c r="A60" s="15" t="s">
        <v>282</v>
      </c>
      <c r="B60" s="13" t="s">
        <v>262</v>
      </c>
      <c r="C60" s="10" t="s">
        <v>206</v>
      </c>
      <c r="D60" s="10" t="s">
        <v>293</v>
      </c>
      <c r="E60" s="10" t="s">
        <v>609</v>
      </c>
      <c r="F60" s="10" t="s">
        <v>166</v>
      </c>
      <c r="G60" s="11">
        <f t="shared" si="0"/>
        <v>709900</v>
      </c>
    </row>
    <row r="61" spans="1:7" ht="17.25" customHeight="1" outlineLevel="4">
      <c r="A61" s="15" t="s">
        <v>284</v>
      </c>
      <c r="B61" s="13" t="s">
        <v>222</v>
      </c>
      <c r="C61" s="10" t="s">
        <v>206</v>
      </c>
      <c r="D61" s="10" t="s">
        <v>293</v>
      </c>
      <c r="E61" s="10" t="s">
        <v>383</v>
      </c>
      <c r="F61" s="10" t="s">
        <v>166</v>
      </c>
      <c r="G61" s="11">
        <f t="shared" si="0"/>
        <v>709900</v>
      </c>
    </row>
    <row r="62" spans="1:7" ht="63" outlineLevel="5">
      <c r="A62" s="15" t="s">
        <v>285</v>
      </c>
      <c r="B62" s="13" t="s">
        <v>228</v>
      </c>
      <c r="C62" s="10" t="s">
        <v>206</v>
      </c>
      <c r="D62" s="10" t="s">
        <v>293</v>
      </c>
      <c r="E62" s="10" t="s">
        <v>483</v>
      </c>
      <c r="F62" s="10" t="s">
        <v>166</v>
      </c>
      <c r="G62" s="11">
        <f t="shared" si="0"/>
        <v>709900</v>
      </c>
    </row>
    <row r="63" spans="1:7" outlineLevel="6">
      <c r="A63" s="15" t="s">
        <v>288</v>
      </c>
      <c r="B63" s="13" t="s">
        <v>277</v>
      </c>
      <c r="C63" s="10" t="s">
        <v>206</v>
      </c>
      <c r="D63" s="10" t="s">
        <v>293</v>
      </c>
      <c r="E63" s="10" t="s">
        <v>483</v>
      </c>
      <c r="F63" s="10" t="s">
        <v>278</v>
      </c>
      <c r="G63" s="11">
        <f t="shared" si="0"/>
        <v>709900</v>
      </c>
    </row>
    <row r="64" spans="1:7" outlineLevel="7">
      <c r="A64" s="15" t="s">
        <v>291</v>
      </c>
      <c r="B64" s="13" t="s">
        <v>310</v>
      </c>
      <c r="C64" s="10" t="s">
        <v>206</v>
      </c>
      <c r="D64" s="10" t="s">
        <v>293</v>
      </c>
      <c r="E64" s="10" t="s">
        <v>483</v>
      </c>
      <c r="F64" s="10" t="s">
        <v>311</v>
      </c>
      <c r="G64" s="11">
        <v>709900</v>
      </c>
    </row>
    <row r="65" spans="1:8" ht="31.5" outlineLevel="1">
      <c r="A65" s="15" t="s">
        <v>294</v>
      </c>
      <c r="B65" s="13" t="s">
        <v>226</v>
      </c>
      <c r="C65" s="10" t="s">
        <v>206</v>
      </c>
      <c r="D65" s="10" t="s">
        <v>356</v>
      </c>
      <c r="E65" s="10" t="s">
        <v>166</v>
      </c>
      <c r="F65" s="10" t="s">
        <v>166</v>
      </c>
      <c r="G65" s="11">
        <f>G66+G75</f>
        <v>54745252</v>
      </c>
      <c r="H65" s="31"/>
    </row>
    <row r="66" spans="1:8" ht="31.5" outlineLevel="2">
      <c r="A66" s="15" t="s">
        <v>295</v>
      </c>
      <c r="B66" s="13" t="s">
        <v>358</v>
      </c>
      <c r="C66" s="10" t="s">
        <v>206</v>
      </c>
      <c r="D66" s="10" t="s">
        <v>359</v>
      </c>
      <c r="E66" s="10" t="s">
        <v>166</v>
      </c>
      <c r="F66" s="10" t="s">
        <v>166</v>
      </c>
      <c r="G66" s="11">
        <f>G67</f>
        <v>20698890</v>
      </c>
    </row>
    <row r="67" spans="1:8" ht="31.5" outlineLevel="3">
      <c r="A67" s="15" t="s">
        <v>296</v>
      </c>
      <c r="B67" s="13" t="s">
        <v>248</v>
      </c>
      <c r="C67" s="10" t="s">
        <v>206</v>
      </c>
      <c r="D67" s="10" t="s">
        <v>359</v>
      </c>
      <c r="E67" s="10" t="s">
        <v>502</v>
      </c>
      <c r="F67" s="10" t="s">
        <v>166</v>
      </c>
      <c r="G67" s="11">
        <f>G68</f>
        <v>20698890</v>
      </c>
    </row>
    <row r="68" spans="1:8" ht="47.25" outlineLevel="4">
      <c r="A68" s="15" t="s">
        <v>308</v>
      </c>
      <c r="B68" s="13" t="s">
        <v>362</v>
      </c>
      <c r="C68" s="10" t="s">
        <v>206</v>
      </c>
      <c r="D68" s="10" t="s">
        <v>359</v>
      </c>
      <c r="E68" s="10" t="s">
        <v>503</v>
      </c>
      <c r="F68" s="10" t="s">
        <v>166</v>
      </c>
      <c r="G68" s="11">
        <f>G69+G72</f>
        <v>20698890</v>
      </c>
      <c r="H68" s="31"/>
    </row>
    <row r="69" spans="1:8" ht="94.5" outlineLevel="5">
      <c r="A69" s="15" t="s">
        <v>309</v>
      </c>
      <c r="B69" s="14" t="s">
        <v>368</v>
      </c>
      <c r="C69" s="10" t="s">
        <v>206</v>
      </c>
      <c r="D69" s="10" t="s">
        <v>359</v>
      </c>
      <c r="E69" s="10" t="s">
        <v>505</v>
      </c>
      <c r="F69" s="10" t="s">
        <v>166</v>
      </c>
      <c r="G69" s="11">
        <f>G70</f>
        <v>11983000</v>
      </c>
    </row>
    <row r="70" spans="1:8" outlineLevel="6">
      <c r="A70" s="15" t="s">
        <v>116</v>
      </c>
      <c r="B70" s="13" t="s">
        <v>277</v>
      </c>
      <c r="C70" s="10" t="s">
        <v>206</v>
      </c>
      <c r="D70" s="10" t="s">
        <v>359</v>
      </c>
      <c r="E70" s="10" t="s">
        <v>505</v>
      </c>
      <c r="F70" s="10" t="s">
        <v>278</v>
      </c>
      <c r="G70" s="11">
        <f>G71</f>
        <v>11983000</v>
      </c>
    </row>
    <row r="71" spans="1:8" outlineLevel="7">
      <c r="A71" s="15" t="s">
        <v>117</v>
      </c>
      <c r="B71" s="13" t="s">
        <v>370</v>
      </c>
      <c r="C71" s="10" t="s">
        <v>206</v>
      </c>
      <c r="D71" s="10" t="s">
        <v>359</v>
      </c>
      <c r="E71" s="10" t="s">
        <v>505</v>
      </c>
      <c r="F71" s="10" t="s">
        <v>371</v>
      </c>
      <c r="G71" s="11">
        <v>11983000</v>
      </c>
    </row>
    <row r="72" spans="1:8" ht="94.5" outlineLevel="5">
      <c r="A72" s="15" t="s">
        <v>118</v>
      </c>
      <c r="B72" s="14" t="s">
        <v>368</v>
      </c>
      <c r="C72" s="10" t="s">
        <v>206</v>
      </c>
      <c r="D72" s="10" t="s">
        <v>359</v>
      </c>
      <c r="E72" s="10" t="s">
        <v>504</v>
      </c>
      <c r="F72" s="10" t="s">
        <v>166</v>
      </c>
      <c r="G72" s="11">
        <f>G73</f>
        <v>8715890</v>
      </c>
    </row>
    <row r="73" spans="1:8" outlineLevel="6">
      <c r="A73" s="15" t="s">
        <v>119</v>
      </c>
      <c r="B73" s="13" t="s">
        <v>277</v>
      </c>
      <c r="C73" s="10" t="s">
        <v>206</v>
      </c>
      <c r="D73" s="10" t="s">
        <v>359</v>
      </c>
      <c r="E73" s="10" t="s">
        <v>504</v>
      </c>
      <c r="F73" s="10" t="s">
        <v>278</v>
      </c>
      <c r="G73" s="11">
        <f>G74</f>
        <v>8715890</v>
      </c>
    </row>
    <row r="74" spans="1:8" outlineLevel="7">
      <c r="A74" s="15" t="s">
        <v>120</v>
      </c>
      <c r="B74" s="13" t="s">
        <v>370</v>
      </c>
      <c r="C74" s="10" t="s">
        <v>206</v>
      </c>
      <c r="D74" s="10" t="s">
        <v>359</v>
      </c>
      <c r="E74" s="10" t="s">
        <v>504</v>
      </c>
      <c r="F74" s="10" t="s">
        <v>371</v>
      </c>
      <c r="G74" s="11">
        <v>8715890</v>
      </c>
    </row>
    <row r="75" spans="1:8" outlineLevel="2">
      <c r="A75" s="15" t="s">
        <v>47</v>
      </c>
      <c r="B75" s="50" t="s">
        <v>227</v>
      </c>
      <c r="C75" s="10" t="s">
        <v>206</v>
      </c>
      <c r="D75" s="10" t="s">
        <v>332</v>
      </c>
      <c r="E75" s="10" t="s">
        <v>166</v>
      </c>
      <c r="F75" s="10" t="s">
        <v>166</v>
      </c>
      <c r="G75" s="11">
        <f>G76</f>
        <v>34046362</v>
      </c>
    </row>
    <row r="76" spans="1:8" ht="31.5" outlineLevel="3">
      <c r="A76" s="15" t="s">
        <v>48</v>
      </c>
      <c r="B76" s="13" t="s">
        <v>248</v>
      </c>
      <c r="C76" s="10" t="s">
        <v>206</v>
      </c>
      <c r="D76" s="10" t="s">
        <v>332</v>
      </c>
      <c r="E76" s="10" t="s">
        <v>502</v>
      </c>
      <c r="F76" s="10" t="s">
        <v>166</v>
      </c>
      <c r="G76" s="11">
        <f>G77</f>
        <v>34046362</v>
      </c>
    </row>
    <row r="77" spans="1:8" ht="47.25" outlineLevel="4">
      <c r="A77" s="15" t="s">
        <v>49</v>
      </c>
      <c r="B77" s="13" t="s">
        <v>362</v>
      </c>
      <c r="C77" s="10" t="s">
        <v>206</v>
      </c>
      <c r="D77" s="10" t="s">
        <v>332</v>
      </c>
      <c r="E77" s="10" t="s">
        <v>503</v>
      </c>
      <c r="F77" s="10" t="s">
        <v>166</v>
      </c>
      <c r="G77" s="11">
        <f>G78</f>
        <v>34046362</v>
      </c>
    </row>
    <row r="78" spans="1:8" ht="94.5" outlineLevel="5">
      <c r="A78" s="15" t="s">
        <v>50</v>
      </c>
      <c r="B78" s="14" t="s">
        <v>375</v>
      </c>
      <c r="C78" s="10" t="s">
        <v>206</v>
      </c>
      <c r="D78" s="10" t="s">
        <v>332</v>
      </c>
      <c r="E78" s="10" t="s">
        <v>501</v>
      </c>
      <c r="F78" s="10" t="s">
        <v>166</v>
      </c>
      <c r="G78" s="11">
        <f>G79</f>
        <v>34046362</v>
      </c>
    </row>
    <row r="79" spans="1:8" outlineLevel="6">
      <c r="A79" s="15" t="s">
        <v>51</v>
      </c>
      <c r="B79" s="13" t="s">
        <v>277</v>
      </c>
      <c r="C79" s="10" t="s">
        <v>206</v>
      </c>
      <c r="D79" s="10" t="s">
        <v>332</v>
      </c>
      <c r="E79" s="10" t="s">
        <v>501</v>
      </c>
      <c r="F79" s="10" t="s">
        <v>278</v>
      </c>
      <c r="G79" s="11">
        <f>G80</f>
        <v>34046362</v>
      </c>
    </row>
    <row r="80" spans="1:8" outlineLevel="7">
      <c r="A80" s="15" t="s">
        <v>121</v>
      </c>
      <c r="B80" s="13" t="s">
        <v>280</v>
      </c>
      <c r="C80" s="10" t="s">
        <v>206</v>
      </c>
      <c r="D80" s="10" t="s">
        <v>332</v>
      </c>
      <c r="E80" s="10" t="s">
        <v>501</v>
      </c>
      <c r="F80" s="10" t="s">
        <v>281</v>
      </c>
      <c r="G80" s="11">
        <v>34046362</v>
      </c>
    </row>
    <row r="81" spans="1:8">
      <c r="A81" s="15" t="s">
        <v>122</v>
      </c>
      <c r="B81" s="13" t="s">
        <v>376</v>
      </c>
      <c r="C81" s="10" t="s">
        <v>377</v>
      </c>
      <c r="D81" s="10" t="s">
        <v>166</v>
      </c>
      <c r="E81" s="10" t="s">
        <v>166</v>
      </c>
      <c r="F81" s="10" t="s">
        <v>166</v>
      </c>
      <c r="G81" s="11">
        <f>G82+G177+G199</f>
        <v>325640218</v>
      </c>
      <c r="H81" s="31"/>
    </row>
    <row r="82" spans="1:8" outlineLevel="1">
      <c r="A82" s="15" t="s">
        <v>314</v>
      </c>
      <c r="B82" s="13" t="s">
        <v>342</v>
      </c>
      <c r="C82" s="10" t="s">
        <v>377</v>
      </c>
      <c r="D82" s="10" t="s">
        <v>343</v>
      </c>
      <c r="E82" s="10" t="s">
        <v>166</v>
      </c>
      <c r="F82" s="10" t="s">
        <v>166</v>
      </c>
      <c r="G82" s="11">
        <f>G83+G110+G143+G161</f>
        <v>309831698</v>
      </c>
      <c r="H82" s="31"/>
    </row>
    <row r="83" spans="1:8" outlineLevel="2">
      <c r="A83" s="15" t="s">
        <v>317</v>
      </c>
      <c r="B83" s="13" t="s">
        <v>378</v>
      </c>
      <c r="C83" s="10" t="s">
        <v>377</v>
      </c>
      <c r="D83" s="10" t="s">
        <v>379</v>
      </c>
      <c r="E83" s="10" t="s">
        <v>166</v>
      </c>
      <c r="F83" s="10" t="s">
        <v>166</v>
      </c>
      <c r="G83" s="11">
        <f>G84</f>
        <v>44616220</v>
      </c>
      <c r="H83" s="37"/>
    </row>
    <row r="84" spans="1:8" ht="31.5" outlineLevel="3">
      <c r="A84" s="15" t="s">
        <v>318</v>
      </c>
      <c r="B84" s="13" t="s">
        <v>576</v>
      </c>
      <c r="C84" s="10" t="s">
        <v>377</v>
      </c>
      <c r="D84" s="10" t="s">
        <v>379</v>
      </c>
      <c r="E84" s="10" t="s">
        <v>551</v>
      </c>
      <c r="F84" s="10" t="s">
        <v>166</v>
      </c>
      <c r="G84" s="11">
        <f>G85</f>
        <v>44616220</v>
      </c>
      <c r="H84" s="37"/>
    </row>
    <row r="85" spans="1:8" ht="31.5" outlineLevel="4">
      <c r="A85" s="15" t="s">
        <v>52</v>
      </c>
      <c r="B85" s="13" t="s">
        <v>381</v>
      </c>
      <c r="C85" s="10" t="s">
        <v>377</v>
      </c>
      <c r="D85" s="10" t="s">
        <v>379</v>
      </c>
      <c r="E85" s="10" t="s">
        <v>550</v>
      </c>
      <c r="F85" s="10" t="s">
        <v>166</v>
      </c>
      <c r="G85" s="11">
        <f>G86+G89+G94+G101</f>
        <v>44616220</v>
      </c>
      <c r="H85" s="37"/>
    </row>
    <row r="86" spans="1:8" ht="78.75" outlineLevel="5">
      <c r="A86" s="15" t="s">
        <v>53</v>
      </c>
      <c r="B86" s="14" t="s">
        <v>577</v>
      </c>
      <c r="C86" s="10" t="s">
        <v>377</v>
      </c>
      <c r="D86" s="10" t="s">
        <v>379</v>
      </c>
      <c r="E86" s="10" t="s">
        <v>320</v>
      </c>
      <c r="F86" s="10" t="s">
        <v>166</v>
      </c>
      <c r="G86" s="11">
        <f>G87</f>
        <v>475200</v>
      </c>
      <c r="H86" s="37"/>
    </row>
    <row r="87" spans="1:8" outlineLevel="6">
      <c r="A87" s="15" t="s">
        <v>54</v>
      </c>
      <c r="B87" s="13" t="s">
        <v>192</v>
      </c>
      <c r="C87" s="10" t="s">
        <v>377</v>
      </c>
      <c r="D87" s="10" t="s">
        <v>379</v>
      </c>
      <c r="E87" s="10" t="s">
        <v>320</v>
      </c>
      <c r="F87" s="10" t="s">
        <v>193</v>
      </c>
      <c r="G87" s="11">
        <f>G88</f>
        <v>475200</v>
      </c>
      <c r="H87" s="35"/>
    </row>
    <row r="88" spans="1:8" ht="31.5" outlineLevel="7">
      <c r="A88" s="15" t="s">
        <v>55</v>
      </c>
      <c r="B88" s="13" t="s">
        <v>195</v>
      </c>
      <c r="C88" s="10" t="s">
        <v>377</v>
      </c>
      <c r="D88" s="10" t="s">
        <v>379</v>
      </c>
      <c r="E88" s="10" t="s">
        <v>320</v>
      </c>
      <c r="F88" s="10" t="s">
        <v>196</v>
      </c>
      <c r="G88" s="11">
        <v>475200</v>
      </c>
      <c r="H88" s="35"/>
    </row>
    <row r="89" spans="1:8" ht="157.5" outlineLevel="7">
      <c r="A89" s="15" t="s">
        <v>56</v>
      </c>
      <c r="B89" s="14" t="s">
        <v>579</v>
      </c>
      <c r="C89" s="10" t="s">
        <v>377</v>
      </c>
      <c r="D89" s="10" t="s">
        <v>379</v>
      </c>
      <c r="E89" s="10" t="s">
        <v>330</v>
      </c>
      <c r="F89" s="10"/>
      <c r="G89" s="11">
        <f>G90+G92</f>
        <v>7575200</v>
      </c>
      <c r="H89" s="35"/>
    </row>
    <row r="90" spans="1:8" ht="47.25" outlineLevel="7">
      <c r="A90" s="15" t="s">
        <v>123</v>
      </c>
      <c r="B90" s="13" t="s">
        <v>178</v>
      </c>
      <c r="C90" s="10" t="s">
        <v>377</v>
      </c>
      <c r="D90" s="10" t="s">
        <v>379</v>
      </c>
      <c r="E90" s="10" t="s">
        <v>330</v>
      </c>
      <c r="F90" s="10" t="s">
        <v>179</v>
      </c>
      <c r="G90" s="11">
        <f>G91</f>
        <v>2881010</v>
      </c>
      <c r="H90" s="35"/>
    </row>
    <row r="91" spans="1:8" outlineLevel="7">
      <c r="A91" s="15" t="s">
        <v>328</v>
      </c>
      <c r="B91" s="13" t="s">
        <v>414</v>
      </c>
      <c r="C91" s="10" t="s">
        <v>377</v>
      </c>
      <c r="D91" s="10" t="s">
        <v>379</v>
      </c>
      <c r="E91" s="10" t="s">
        <v>330</v>
      </c>
      <c r="F91" s="10" t="s">
        <v>346</v>
      </c>
      <c r="G91" s="11">
        <v>2881010</v>
      </c>
      <c r="H91" s="35"/>
    </row>
    <row r="92" spans="1:8" ht="31.5" outlineLevel="7">
      <c r="A92" s="15" t="s">
        <v>335</v>
      </c>
      <c r="B92" s="13" t="s">
        <v>416</v>
      </c>
      <c r="C92" s="10" t="s">
        <v>377</v>
      </c>
      <c r="D92" s="10" t="s">
        <v>379</v>
      </c>
      <c r="E92" s="10" t="s">
        <v>330</v>
      </c>
      <c r="F92" s="10" t="s">
        <v>417</v>
      </c>
      <c r="G92" s="11">
        <f>G93</f>
        <v>4694190</v>
      </c>
      <c r="H92" s="35"/>
    </row>
    <row r="93" spans="1:8" outlineLevel="7">
      <c r="A93" s="15" t="s">
        <v>336</v>
      </c>
      <c r="B93" s="13" t="s">
        <v>419</v>
      </c>
      <c r="C93" s="10" t="s">
        <v>377</v>
      </c>
      <c r="D93" s="10" t="s">
        <v>379</v>
      </c>
      <c r="E93" s="10" t="s">
        <v>330</v>
      </c>
      <c r="F93" s="10" t="s">
        <v>420</v>
      </c>
      <c r="G93" s="11">
        <v>4694190</v>
      </c>
      <c r="H93" s="35"/>
    </row>
    <row r="94" spans="1:8" ht="173.25" outlineLevel="5">
      <c r="A94" s="15" t="s">
        <v>729</v>
      </c>
      <c r="B94" s="14" t="s">
        <v>584</v>
      </c>
      <c r="C94" s="10" t="s">
        <v>377</v>
      </c>
      <c r="D94" s="10" t="s">
        <v>379</v>
      </c>
      <c r="E94" s="10" t="s">
        <v>333</v>
      </c>
      <c r="F94" s="10" t="s">
        <v>166</v>
      </c>
      <c r="G94" s="11">
        <f>G95+G99+G97</f>
        <v>18190700</v>
      </c>
      <c r="H94" s="35"/>
    </row>
    <row r="95" spans="1:8" ht="47.25" outlineLevel="6">
      <c r="A95" s="15" t="s">
        <v>730</v>
      </c>
      <c r="B95" s="13" t="s">
        <v>178</v>
      </c>
      <c r="C95" s="10" t="s">
        <v>377</v>
      </c>
      <c r="D95" s="10" t="s">
        <v>379</v>
      </c>
      <c r="E95" s="10" t="s">
        <v>333</v>
      </c>
      <c r="F95" s="10" t="s">
        <v>179</v>
      </c>
      <c r="G95" s="11">
        <f>G96</f>
        <v>5694552</v>
      </c>
      <c r="H95" s="35"/>
    </row>
    <row r="96" spans="1:8" outlineLevel="7">
      <c r="A96" s="15" t="s">
        <v>731</v>
      </c>
      <c r="B96" s="13" t="s">
        <v>414</v>
      </c>
      <c r="C96" s="10" t="s">
        <v>377</v>
      </c>
      <c r="D96" s="10" t="s">
        <v>379</v>
      </c>
      <c r="E96" s="10" t="s">
        <v>333</v>
      </c>
      <c r="F96" s="10" t="s">
        <v>346</v>
      </c>
      <c r="G96" s="11">
        <v>5694552</v>
      </c>
      <c r="H96" s="35"/>
    </row>
    <row r="97" spans="1:8" outlineLevel="6">
      <c r="A97" s="15" t="s">
        <v>732</v>
      </c>
      <c r="B97" s="13" t="s">
        <v>192</v>
      </c>
      <c r="C97" s="10" t="s">
        <v>377</v>
      </c>
      <c r="D97" s="10" t="s">
        <v>379</v>
      </c>
      <c r="E97" s="10" t="s">
        <v>333</v>
      </c>
      <c r="F97" s="10" t="s">
        <v>193</v>
      </c>
      <c r="G97" s="11">
        <f>G98</f>
        <v>120717</v>
      </c>
      <c r="H97" s="35"/>
    </row>
    <row r="98" spans="1:8" ht="31.5" outlineLevel="7">
      <c r="A98" s="15" t="s">
        <v>733</v>
      </c>
      <c r="B98" s="13" t="s">
        <v>195</v>
      </c>
      <c r="C98" s="10" t="s">
        <v>377</v>
      </c>
      <c r="D98" s="10" t="s">
        <v>379</v>
      </c>
      <c r="E98" s="10" t="s">
        <v>333</v>
      </c>
      <c r="F98" s="10" t="s">
        <v>196</v>
      </c>
      <c r="G98" s="11">
        <v>120717</v>
      </c>
      <c r="H98" s="35"/>
    </row>
    <row r="99" spans="1:8" ht="31.5" outlineLevel="6">
      <c r="A99" s="15" t="s">
        <v>337</v>
      </c>
      <c r="B99" s="13" t="s">
        <v>416</v>
      </c>
      <c r="C99" s="10" t="s">
        <v>377</v>
      </c>
      <c r="D99" s="10" t="s">
        <v>379</v>
      </c>
      <c r="E99" s="10" t="s">
        <v>333</v>
      </c>
      <c r="F99" s="10" t="s">
        <v>417</v>
      </c>
      <c r="G99" s="11">
        <f>G100</f>
        <v>12375431</v>
      </c>
      <c r="H99" s="35"/>
    </row>
    <row r="100" spans="1:8" outlineLevel="7">
      <c r="A100" s="15" t="s">
        <v>57</v>
      </c>
      <c r="B100" s="13" t="s">
        <v>419</v>
      </c>
      <c r="C100" s="10" t="s">
        <v>377</v>
      </c>
      <c r="D100" s="10" t="s">
        <v>379</v>
      </c>
      <c r="E100" s="10" t="s">
        <v>333</v>
      </c>
      <c r="F100" s="10" t="s">
        <v>420</v>
      </c>
      <c r="G100" s="11">
        <v>12375431</v>
      </c>
      <c r="H100" s="35"/>
    </row>
    <row r="101" spans="1:8" ht="63" outlineLevel="5">
      <c r="A101" s="15" t="s">
        <v>58</v>
      </c>
      <c r="B101" s="47" t="s">
        <v>585</v>
      </c>
      <c r="C101" s="10" t="s">
        <v>377</v>
      </c>
      <c r="D101" s="10" t="s">
        <v>379</v>
      </c>
      <c r="E101" s="10" t="s">
        <v>321</v>
      </c>
      <c r="F101" s="10" t="s">
        <v>166</v>
      </c>
      <c r="G101" s="11">
        <f>G102+G104+G106+G108</f>
        <v>18375120</v>
      </c>
      <c r="H101" s="37"/>
    </row>
    <row r="102" spans="1:8" ht="47.25" outlineLevel="6">
      <c r="A102" s="15" t="s">
        <v>59</v>
      </c>
      <c r="B102" s="13" t="s">
        <v>178</v>
      </c>
      <c r="C102" s="10" t="s">
        <v>377</v>
      </c>
      <c r="D102" s="10" t="s">
        <v>379</v>
      </c>
      <c r="E102" s="10" t="s">
        <v>321</v>
      </c>
      <c r="F102" s="10" t="s">
        <v>179</v>
      </c>
      <c r="G102" s="11">
        <f>G103</f>
        <v>2937700</v>
      </c>
      <c r="H102" s="35"/>
    </row>
    <row r="103" spans="1:8" outlineLevel="7">
      <c r="A103" s="15" t="s">
        <v>60</v>
      </c>
      <c r="B103" s="13" t="s">
        <v>414</v>
      </c>
      <c r="C103" s="10" t="s">
        <v>377</v>
      </c>
      <c r="D103" s="10" t="s">
        <v>379</v>
      </c>
      <c r="E103" s="10" t="s">
        <v>321</v>
      </c>
      <c r="F103" s="10" t="s">
        <v>346</v>
      </c>
      <c r="G103" s="11">
        <v>2937700</v>
      </c>
      <c r="H103" s="35"/>
    </row>
    <row r="104" spans="1:8" outlineLevel="6">
      <c r="A104" s="15" t="s">
        <v>61</v>
      </c>
      <c r="B104" s="13" t="s">
        <v>192</v>
      </c>
      <c r="C104" s="10" t="s">
        <v>377</v>
      </c>
      <c r="D104" s="10" t="s">
        <v>379</v>
      </c>
      <c r="E104" s="10" t="s">
        <v>321</v>
      </c>
      <c r="F104" s="10" t="s">
        <v>193</v>
      </c>
      <c r="G104" s="11">
        <f>G105</f>
        <v>2053400</v>
      </c>
      <c r="H104" s="35"/>
    </row>
    <row r="105" spans="1:8" ht="31.5" outlineLevel="7">
      <c r="A105" s="15" t="s">
        <v>62</v>
      </c>
      <c r="B105" s="13" t="s">
        <v>195</v>
      </c>
      <c r="C105" s="10" t="s">
        <v>377</v>
      </c>
      <c r="D105" s="10" t="s">
        <v>379</v>
      </c>
      <c r="E105" s="10" t="s">
        <v>321</v>
      </c>
      <c r="F105" s="10" t="s">
        <v>196</v>
      </c>
      <c r="G105" s="11">
        <v>2053400</v>
      </c>
      <c r="H105" s="35"/>
    </row>
    <row r="106" spans="1:8" ht="31.5" outlineLevel="6">
      <c r="A106" s="15" t="s">
        <v>63</v>
      </c>
      <c r="B106" s="13" t="s">
        <v>416</v>
      </c>
      <c r="C106" s="10" t="s">
        <v>377</v>
      </c>
      <c r="D106" s="10" t="s">
        <v>379</v>
      </c>
      <c r="E106" s="10" t="s">
        <v>321</v>
      </c>
      <c r="F106" s="10" t="s">
        <v>417</v>
      </c>
      <c r="G106" s="11">
        <f>G107</f>
        <v>13383970</v>
      </c>
      <c r="H106" s="35"/>
    </row>
    <row r="107" spans="1:8" outlineLevel="7">
      <c r="A107" s="15" t="s">
        <v>64</v>
      </c>
      <c r="B107" s="13" t="s">
        <v>419</v>
      </c>
      <c r="C107" s="10" t="s">
        <v>377</v>
      </c>
      <c r="D107" s="10" t="s">
        <v>379</v>
      </c>
      <c r="E107" s="10" t="s">
        <v>321</v>
      </c>
      <c r="F107" s="10" t="s">
        <v>420</v>
      </c>
      <c r="G107" s="11">
        <v>13383970</v>
      </c>
      <c r="H107" s="35"/>
    </row>
    <row r="108" spans="1:8" outlineLevel="6">
      <c r="A108" s="15" t="s">
        <v>65</v>
      </c>
      <c r="B108" s="13" t="s">
        <v>197</v>
      </c>
      <c r="C108" s="10" t="s">
        <v>377</v>
      </c>
      <c r="D108" s="10" t="s">
        <v>379</v>
      </c>
      <c r="E108" s="10" t="s">
        <v>321</v>
      </c>
      <c r="F108" s="10" t="s">
        <v>198</v>
      </c>
      <c r="G108" s="11">
        <f>G109</f>
        <v>50</v>
      </c>
      <c r="H108" s="35"/>
    </row>
    <row r="109" spans="1:8" outlineLevel="7">
      <c r="A109" s="15" t="s">
        <v>66</v>
      </c>
      <c r="B109" s="13" t="s">
        <v>199</v>
      </c>
      <c r="C109" s="10" t="s">
        <v>377</v>
      </c>
      <c r="D109" s="10" t="s">
        <v>379</v>
      </c>
      <c r="E109" s="10" t="s">
        <v>321</v>
      </c>
      <c r="F109" s="10" t="s">
        <v>200</v>
      </c>
      <c r="G109" s="11">
        <v>50</v>
      </c>
      <c r="H109" s="35"/>
    </row>
    <row r="110" spans="1:8" outlineLevel="2">
      <c r="A110" s="15" t="s">
        <v>67</v>
      </c>
      <c r="B110" s="13" t="s">
        <v>432</v>
      </c>
      <c r="C110" s="10" t="s">
        <v>377</v>
      </c>
      <c r="D110" s="10" t="s">
        <v>433</v>
      </c>
      <c r="E110" s="10" t="s">
        <v>166</v>
      </c>
      <c r="F110" s="10" t="s">
        <v>166</v>
      </c>
      <c r="G110" s="11">
        <f>G111</f>
        <v>246980458</v>
      </c>
      <c r="H110" s="35"/>
    </row>
    <row r="111" spans="1:8" ht="31.5" outlineLevel="3">
      <c r="A111" s="15" t="s">
        <v>179</v>
      </c>
      <c r="B111" s="13" t="s">
        <v>576</v>
      </c>
      <c r="C111" s="10" t="s">
        <v>377</v>
      </c>
      <c r="D111" s="10" t="s">
        <v>433</v>
      </c>
      <c r="E111" s="10" t="s">
        <v>551</v>
      </c>
      <c r="F111" s="10" t="s">
        <v>166</v>
      </c>
      <c r="G111" s="11">
        <f>G112</f>
        <v>246980458</v>
      </c>
      <c r="H111" s="35"/>
    </row>
    <row r="112" spans="1:8" ht="31.5" outlineLevel="4">
      <c r="A112" s="15" t="s">
        <v>68</v>
      </c>
      <c r="B112" s="13" t="s">
        <v>381</v>
      </c>
      <c r="C112" s="10" t="s">
        <v>377</v>
      </c>
      <c r="D112" s="10" t="s">
        <v>433</v>
      </c>
      <c r="E112" s="10" t="s">
        <v>550</v>
      </c>
      <c r="F112" s="10" t="s">
        <v>166</v>
      </c>
      <c r="G112" s="11">
        <f>G113+G116+G119+G124+G131+G140</f>
        <v>246980458</v>
      </c>
      <c r="H112" s="37"/>
    </row>
    <row r="113" spans="1:8" ht="78.75" outlineLevel="5">
      <c r="A113" s="15" t="s">
        <v>69</v>
      </c>
      <c r="B113" s="14" t="s">
        <v>577</v>
      </c>
      <c r="C113" s="10" t="s">
        <v>377</v>
      </c>
      <c r="D113" s="10" t="s">
        <v>433</v>
      </c>
      <c r="E113" s="10" t="s">
        <v>320</v>
      </c>
      <c r="F113" s="10" t="s">
        <v>166</v>
      </c>
      <c r="G113" s="11">
        <f>G114</f>
        <v>584500</v>
      </c>
      <c r="H113" s="37"/>
    </row>
    <row r="114" spans="1:8" outlineLevel="6">
      <c r="A114" s="15" t="s">
        <v>70</v>
      </c>
      <c r="B114" s="13" t="s">
        <v>192</v>
      </c>
      <c r="C114" s="10" t="s">
        <v>377</v>
      </c>
      <c r="D114" s="10" t="s">
        <v>433</v>
      </c>
      <c r="E114" s="10" t="s">
        <v>320</v>
      </c>
      <c r="F114" s="10" t="s">
        <v>193</v>
      </c>
      <c r="G114" s="11">
        <f>G115</f>
        <v>584500</v>
      </c>
      <c r="H114" s="35"/>
    </row>
    <row r="115" spans="1:8" ht="31.5" outlineLevel="7">
      <c r="A115" s="15" t="s">
        <v>71</v>
      </c>
      <c r="B115" s="13" t="s">
        <v>195</v>
      </c>
      <c r="C115" s="10" t="s">
        <v>377</v>
      </c>
      <c r="D115" s="10" t="s">
        <v>433</v>
      </c>
      <c r="E115" s="10" t="s">
        <v>320</v>
      </c>
      <c r="F115" s="10" t="s">
        <v>196</v>
      </c>
      <c r="G115" s="11">
        <v>584500</v>
      </c>
      <c r="H115" s="35"/>
    </row>
    <row r="116" spans="1:8" ht="78.75" outlineLevel="5">
      <c r="A116" s="15" t="s">
        <v>72</v>
      </c>
      <c r="B116" s="14" t="s">
        <v>578</v>
      </c>
      <c r="C116" s="10" t="s">
        <v>377</v>
      </c>
      <c r="D116" s="10" t="s">
        <v>433</v>
      </c>
      <c r="E116" s="10" t="s">
        <v>236</v>
      </c>
      <c r="F116" s="10" t="s">
        <v>166</v>
      </c>
      <c r="G116" s="11">
        <f>G117</f>
        <v>28600</v>
      </c>
      <c r="H116" s="35"/>
    </row>
    <row r="117" spans="1:8" ht="31.5" outlineLevel="6">
      <c r="A117" s="15" t="s">
        <v>73</v>
      </c>
      <c r="B117" s="13" t="s">
        <v>416</v>
      </c>
      <c r="C117" s="10" t="s">
        <v>377</v>
      </c>
      <c r="D117" s="10" t="s">
        <v>433</v>
      </c>
      <c r="E117" s="10" t="s">
        <v>236</v>
      </c>
      <c r="F117" s="10" t="s">
        <v>417</v>
      </c>
      <c r="G117" s="11">
        <f>G118</f>
        <v>28600</v>
      </c>
      <c r="H117" s="35"/>
    </row>
    <row r="118" spans="1:8" outlineLevel="7">
      <c r="A118" s="15" t="s">
        <v>74</v>
      </c>
      <c r="B118" s="13" t="s">
        <v>419</v>
      </c>
      <c r="C118" s="10" t="s">
        <v>377</v>
      </c>
      <c r="D118" s="10" t="s">
        <v>433</v>
      </c>
      <c r="E118" s="10" t="s">
        <v>236</v>
      </c>
      <c r="F118" s="10" t="s">
        <v>420</v>
      </c>
      <c r="G118" s="11">
        <v>28600</v>
      </c>
      <c r="H118" s="35"/>
    </row>
    <row r="119" spans="1:8" ht="157.5" outlineLevel="7">
      <c r="A119" s="15" t="s">
        <v>75</v>
      </c>
      <c r="B119" s="14" t="s">
        <v>580</v>
      </c>
      <c r="C119" s="10" t="s">
        <v>377</v>
      </c>
      <c r="D119" s="10" t="s">
        <v>433</v>
      </c>
      <c r="E119" s="10" t="s">
        <v>329</v>
      </c>
      <c r="F119" s="10"/>
      <c r="G119" s="11">
        <f>G122+G120</f>
        <v>25126100</v>
      </c>
      <c r="H119" s="35"/>
    </row>
    <row r="120" spans="1:8" ht="47.25" outlineLevel="7">
      <c r="A120" s="15" t="s">
        <v>124</v>
      </c>
      <c r="B120" s="13" t="s">
        <v>178</v>
      </c>
      <c r="C120" s="10" t="s">
        <v>377</v>
      </c>
      <c r="D120" s="10" t="s">
        <v>433</v>
      </c>
      <c r="E120" s="10" t="s">
        <v>329</v>
      </c>
      <c r="F120" s="10" t="s">
        <v>179</v>
      </c>
      <c r="G120" s="11">
        <f>G121</f>
        <v>17212061</v>
      </c>
      <c r="H120" s="35"/>
    </row>
    <row r="121" spans="1:8" outlineLevel="7">
      <c r="A121" s="15" t="s">
        <v>346</v>
      </c>
      <c r="B121" s="13" t="s">
        <v>414</v>
      </c>
      <c r="C121" s="10" t="s">
        <v>377</v>
      </c>
      <c r="D121" s="10" t="s">
        <v>433</v>
      </c>
      <c r="E121" s="10" t="s">
        <v>329</v>
      </c>
      <c r="F121" s="10" t="s">
        <v>346</v>
      </c>
      <c r="G121" s="11">
        <v>17212061</v>
      </c>
      <c r="H121" s="35"/>
    </row>
    <row r="122" spans="1:8" ht="31.5" outlineLevel="7">
      <c r="A122" s="15" t="s">
        <v>734</v>
      </c>
      <c r="B122" s="13" t="s">
        <v>416</v>
      </c>
      <c r="C122" s="10" t="s">
        <v>377</v>
      </c>
      <c r="D122" s="10" t="s">
        <v>433</v>
      </c>
      <c r="E122" s="10" t="s">
        <v>329</v>
      </c>
      <c r="F122" s="10" t="s">
        <v>417</v>
      </c>
      <c r="G122" s="11">
        <f>G123</f>
        <v>7914039</v>
      </c>
      <c r="H122" s="35"/>
    </row>
    <row r="123" spans="1:8" outlineLevel="7">
      <c r="A123" s="15" t="s">
        <v>735</v>
      </c>
      <c r="B123" s="13" t="s">
        <v>419</v>
      </c>
      <c r="C123" s="10" t="s">
        <v>377</v>
      </c>
      <c r="D123" s="10" t="s">
        <v>433</v>
      </c>
      <c r="E123" s="10" t="s">
        <v>329</v>
      </c>
      <c r="F123" s="10" t="s">
        <v>420</v>
      </c>
      <c r="G123" s="11">
        <v>7914039</v>
      </c>
      <c r="H123" s="35"/>
    </row>
    <row r="124" spans="1:8" ht="173.25" outlineLevel="5">
      <c r="A124" s="15" t="s">
        <v>736</v>
      </c>
      <c r="B124" s="14" t="s">
        <v>583</v>
      </c>
      <c r="C124" s="10" t="s">
        <v>377</v>
      </c>
      <c r="D124" s="10" t="s">
        <v>433</v>
      </c>
      <c r="E124" s="10" t="s">
        <v>331</v>
      </c>
      <c r="F124" s="10" t="s">
        <v>166</v>
      </c>
      <c r="G124" s="11">
        <f>G125+G128+G129</f>
        <v>160897600</v>
      </c>
      <c r="H124" s="35"/>
    </row>
    <row r="125" spans="1:8" ht="47.25" outlineLevel="6">
      <c r="A125" s="15" t="s">
        <v>737</v>
      </c>
      <c r="B125" s="13" t="s">
        <v>178</v>
      </c>
      <c r="C125" s="10" t="s">
        <v>377</v>
      </c>
      <c r="D125" s="10" t="s">
        <v>433</v>
      </c>
      <c r="E125" s="10" t="s">
        <v>331</v>
      </c>
      <c r="F125" s="10" t="s">
        <v>179</v>
      </c>
      <c r="G125" s="11">
        <f>G126</f>
        <v>120925492</v>
      </c>
      <c r="H125" s="35"/>
    </row>
    <row r="126" spans="1:8" outlineLevel="7">
      <c r="A126" s="15" t="s">
        <v>76</v>
      </c>
      <c r="B126" s="13" t="s">
        <v>414</v>
      </c>
      <c r="C126" s="10" t="s">
        <v>377</v>
      </c>
      <c r="D126" s="10" t="s">
        <v>433</v>
      </c>
      <c r="E126" s="10" t="s">
        <v>331</v>
      </c>
      <c r="F126" s="10" t="s">
        <v>346</v>
      </c>
      <c r="G126" s="11">
        <v>120925492</v>
      </c>
      <c r="H126" s="35"/>
    </row>
    <row r="127" spans="1:8" outlineLevel="6">
      <c r="A127" s="15" t="s">
        <v>77</v>
      </c>
      <c r="B127" s="13" t="s">
        <v>192</v>
      </c>
      <c r="C127" s="10" t="s">
        <v>377</v>
      </c>
      <c r="D127" s="10" t="s">
        <v>433</v>
      </c>
      <c r="E127" s="10" t="s">
        <v>331</v>
      </c>
      <c r="F127" s="10" t="s">
        <v>193</v>
      </c>
      <c r="G127" s="11">
        <f>G128</f>
        <v>4805906</v>
      </c>
      <c r="H127" s="35"/>
    </row>
    <row r="128" spans="1:8" ht="31.5" outlineLevel="7">
      <c r="A128" s="15" t="s">
        <v>78</v>
      </c>
      <c r="B128" s="13" t="s">
        <v>195</v>
      </c>
      <c r="C128" s="10" t="s">
        <v>377</v>
      </c>
      <c r="D128" s="10" t="s">
        <v>433</v>
      </c>
      <c r="E128" s="10" t="s">
        <v>331</v>
      </c>
      <c r="F128" s="10" t="s">
        <v>196</v>
      </c>
      <c r="G128" s="11">
        <v>4805906</v>
      </c>
      <c r="H128" s="35"/>
    </row>
    <row r="129" spans="1:8" ht="31.5" outlineLevel="6">
      <c r="A129" s="15" t="s">
        <v>79</v>
      </c>
      <c r="B129" s="13" t="s">
        <v>416</v>
      </c>
      <c r="C129" s="10" t="s">
        <v>377</v>
      </c>
      <c r="D129" s="10" t="s">
        <v>433</v>
      </c>
      <c r="E129" s="10" t="s">
        <v>331</v>
      </c>
      <c r="F129" s="10" t="s">
        <v>417</v>
      </c>
      <c r="G129" s="11">
        <f>G130</f>
        <v>35166202</v>
      </c>
      <c r="H129" s="35"/>
    </row>
    <row r="130" spans="1:8" outlineLevel="7">
      <c r="A130" s="15" t="s">
        <v>125</v>
      </c>
      <c r="B130" s="13" t="s">
        <v>419</v>
      </c>
      <c r="C130" s="10" t="s">
        <v>377</v>
      </c>
      <c r="D130" s="10" t="s">
        <v>433</v>
      </c>
      <c r="E130" s="10" t="s">
        <v>331</v>
      </c>
      <c r="F130" s="10" t="s">
        <v>420</v>
      </c>
      <c r="G130" s="11">
        <v>35166202</v>
      </c>
      <c r="H130" s="35"/>
    </row>
    <row r="131" spans="1:8" ht="63" outlineLevel="5">
      <c r="A131" s="15" t="s">
        <v>181</v>
      </c>
      <c r="B131" s="47" t="s">
        <v>585</v>
      </c>
      <c r="C131" s="10" t="s">
        <v>377</v>
      </c>
      <c r="D131" s="10" t="s">
        <v>433</v>
      </c>
      <c r="E131" s="10" t="s">
        <v>321</v>
      </c>
      <c r="F131" s="10" t="s">
        <v>166</v>
      </c>
      <c r="G131" s="11">
        <f>G132+G134+G136+G138</f>
        <v>60313658</v>
      </c>
      <c r="H131" s="37"/>
    </row>
    <row r="132" spans="1:8" ht="47.25" outlineLevel="6">
      <c r="A132" s="15" t="s">
        <v>126</v>
      </c>
      <c r="B132" s="13" t="s">
        <v>178</v>
      </c>
      <c r="C132" s="10" t="s">
        <v>377</v>
      </c>
      <c r="D132" s="10" t="s">
        <v>433</v>
      </c>
      <c r="E132" s="10" t="s">
        <v>321</v>
      </c>
      <c r="F132" s="10" t="s">
        <v>179</v>
      </c>
      <c r="G132" s="11">
        <f>G133</f>
        <v>27028400</v>
      </c>
      <c r="H132" s="35"/>
    </row>
    <row r="133" spans="1:8" outlineLevel="7">
      <c r="A133" s="15" t="s">
        <v>127</v>
      </c>
      <c r="B133" s="13" t="s">
        <v>414</v>
      </c>
      <c r="C133" s="10" t="s">
        <v>377</v>
      </c>
      <c r="D133" s="10" t="s">
        <v>433</v>
      </c>
      <c r="E133" s="10" t="s">
        <v>321</v>
      </c>
      <c r="F133" s="10" t="s">
        <v>346</v>
      </c>
      <c r="G133" s="11">
        <v>27028400</v>
      </c>
      <c r="H133" s="35"/>
    </row>
    <row r="134" spans="1:8" outlineLevel="6">
      <c r="A134" s="15" t="s">
        <v>128</v>
      </c>
      <c r="B134" s="13" t="s">
        <v>192</v>
      </c>
      <c r="C134" s="10" t="s">
        <v>377</v>
      </c>
      <c r="D134" s="10" t="s">
        <v>433</v>
      </c>
      <c r="E134" s="10" t="s">
        <v>321</v>
      </c>
      <c r="F134" s="10" t="s">
        <v>193</v>
      </c>
      <c r="G134" s="11">
        <f>G135</f>
        <v>15810400</v>
      </c>
      <c r="H134" s="35"/>
    </row>
    <row r="135" spans="1:8" ht="31.5" outlineLevel="7">
      <c r="A135" s="15" t="s">
        <v>129</v>
      </c>
      <c r="B135" s="13" t="s">
        <v>195</v>
      </c>
      <c r="C135" s="10" t="s">
        <v>377</v>
      </c>
      <c r="D135" s="10" t="s">
        <v>433</v>
      </c>
      <c r="E135" s="10" t="s">
        <v>321</v>
      </c>
      <c r="F135" s="10" t="s">
        <v>196</v>
      </c>
      <c r="G135" s="11">
        <v>15810400</v>
      </c>
      <c r="H135" s="35"/>
    </row>
    <row r="136" spans="1:8" ht="31.5" outlineLevel="6">
      <c r="A136" s="15" t="s">
        <v>130</v>
      </c>
      <c r="B136" s="13" t="s">
        <v>416</v>
      </c>
      <c r="C136" s="10" t="s">
        <v>377</v>
      </c>
      <c r="D136" s="10" t="s">
        <v>433</v>
      </c>
      <c r="E136" s="10" t="s">
        <v>321</v>
      </c>
      <c r="F136" s="10" t="s">
        <v>417</v>
      </c>
      <c r="G136" s="11">
        <f>G137</f>
        <v>17395278</v>
      </c>
      <c r="H136" s="35"/>
    </row>
    <row r="137" spans="1:8" outlineLevel="7">
      <c r="A137" s="15" t="s">
        <v>80</v>
      </c>
      <c r="B137" s="13" t="s">
        <v>419</v>
      </c>
      <c r="C137" s="10" t="s">
        <v>377</v>
      </c>
      <c r="D137" s="10" t="s">
        <v>433</v>
      </c>
      <c r="E137" s="10" t="s">
        <v>321</v>
      </c>
      <c r="F137" s="10" t="s">
        <v>420</v>
      </c>
      <c r="G137" s="11">
        <v>17395278</v>
      </c>
      <c r="H137" s="35"/>
    </row>
    <row r="138" spans="1:8" outlineLevel="6">
      <c r="A138" s="15" t="s">
        <v>81</v>
      </c>
      <c r="B138" s="13" t="s">
        <v>197</v>
      </c>
      <c r="C138" s="10" t="s">
        <v>377</v>
      </c>
      <c r="D138" s="10" t="s">
        <v>433</v>
      </c>
      <c r="E138" s="10" t="s">
        <v>321</v>
      </c>
      <c r="F138" s="10" t="s">
        <v>198</v>
      </c>
      <c r="G138" s="11">
        <f>G139</f>
        <v>79580</v>
      </c>
      <c r="H138" s="35"/>
    </row>
    <row r="139" spans="1:8" outlineLevel="7">
      <c r="A139" s="15" t="s">
        <v>82</v>
      </c>
      <c r="B139" s="13" t="s">
        <v>199</v>
      </c>
      <c r="C139" s="10" t="s">
        <v>377</v>
      </c>
      <c r="D139" s="10" t="s">
        <v>433</v>
      </c>
      <c r="E139" s="10" t="s">
        <v>321</v>
      </c>
      <c r="F139" s="10" t="s">
        <v>200</v>
      </c>
      <c r="G139" s="11">
        <v>79580</v>
      </c>
      <c r="H139" s="35"/>
    </row>
    <row r="140" spans="1:8" ht="63" outlineLevel="7">
      <c r="A140" s="15" t="s">
        <v>83</v>
      </c>
      <c r="B140" s="14" t="s">
        <v>588</v>
      </c>
      <c r="C140" s="10" t="s">
        <v>377</v>
      </c>
      <c r="D140" s="10" t="s">
        <v>433</v>
      </c>
      <c r="E140" s="10" t="s">
        <v>325</v>
      </c>
      <c r="F140" s="10"/>
      <c r="G140" s="11">
        <f>G141</f>
        <v>30000</v>
      </c>
      <c r="H140" s="35"/>
    </row>
    <row r="141" spans="1:8" outlineLevel="7">
      <c r="A141" s="15" t="s">
        <v>84</v>
      </c>
      <c r="B141" s="13" t="s">
        <v>192</v>
      </c>
      <c r="C141" s="10" t="s">
        <v>377</v>
      </c>
      <c r="D141" s="10" t="s">
        <v>433</v>
      </c>
      <c r="E141" s="10" t="s">
        <v>325</v>
      </c>
      <c r="F141" s="10" t="s">
        <v>193</v>
      </c>
      <c r="G141" s="11">
        <f>G142</f>
        <v>30000</v>
      </c>
      <c r="H141" s="35"/>
    </row>
    <row r="142" spans="1:8" ht="31.5" outlineLevel="7">
      <c r="A142" s="15" t="s">
        <v>355</v>
      </c>
      <c r="B142" s="13" t="s">
        <v>195</v>
      </c>
      <c r="C142" s="10" t="s">
        <v>377</v>
      </c>
      <c r="D142" s="10" t="s">
        <v>433</v>
      </c>
      <c r="E142" s="10" t="s">
        <v>325</v>
      </c>
      <c r="F142" s="10" t="s">
        <v>196</v>
      </c>
      <c r="G142" s="11">
        <v>30000</v>
      </c>
      <c r="H142" s="35"/>
    </row>
    <row r="143" spans="1:8" outlineLevel="2">
      <c r="A143" s="15" t="s">
        <v>357</v>
      </c>
      <c r="B143" s="13" t="s">
        <v>344</v>
      </c>
      <c r="C143" s="10" t="s">
        <v>377</v>
      </c>
      <c r="D143" s="10" t="s">
        <v>345</v>
      </c>
      <c r="E143" s="10" t="s">
        <v>166</v>
      </c>
      <c r="F143" s="10" t="s">
        <v>166</v>
      </c>
      <c r="G143" s="11">
        <f>G144</f>
        <v>980900</v>
      </c>
      <c r="H143" s="35"/>
    </row>
    <row r="144" spans="1:8" ht="31.5" outlineLevel="3">
      <c r="A144" s="15" t="s">
        <v>360</v>
      </c>
      <c r="B144" s="13" t="s">
        <v>576</v>
      </c>
      <c r="C144" s="10" t="s">
        <v>377</v>
      </c>
      <c r="D144" s="10" t="s">
        <v>345</v>
      </c>
      <c r="E144" s="10" t="s">
        <v>551</v>
      </c>
      <c r="F144" s="10" t="s">
        <v>166</v>
      </c>
      <c r="G144" s="11">
        <f>G145</f>
        <v>980900</v>
      </c>
      <c r="H144" s="35"/>
    </row>
    <row r="145" spans="1:8" ht="31.5" outlineLevel="4">
      <c r="A145" s="15" t="s">
        <v>361</v>
      </c>
      <c r="B145" s="13" t="s">
        <v>381</v>
      </c>
      <c r="C145" s="10" t="s">
        <v>377</v>
      </c>
      <c r="D145" s="10" t="s">
        <v>345</v>
      </c>
      <c r="E145" s="10" t="s">
        <v>550</v>
      </c>
      <c r="F145" s="10" t="s">
        <v>166</v>
      </c>
      <c r="G145" s="11">
        <f>G146+G149+G152+G155+G158</f>
        <v>980900</v>
      </c>
      <c r="H145" s="35"/>
    </row>
    <row r="146" spans="1:8" s="29" customFormat="1" ht="94.5" outlineLevel="5">
      <c r="A146" s="15" t="s">
        <v>363</v>
      </c>
      <c r="B146" s="30" t="s">
        <v>572</v>
      </c>
      <c r="C146" s="34" t="s">
        <v>377</v>
      </c>
      <c r="D146" s="34" t="s">
        <v>345</v>
      </c>
      <c r="E146" s="36" t="s">
        <v>531</v>
      </c>
      <c r="F146" s="34" t="s">
        <v>166</v>
      </c>
      <c r="G146" s="40">
        <f>G147</f>
        <v>1090</v>
      </c>
      <c r="H146" s="38"/>
    </row>
    <row r="147" spans="1:8" s="29" customFormat="1" outlineLevel="6">
      <c r="A147" s="15" t="s">
        <v>369</v>
      </c>
      <c r="B147" s="27" t="s">
        <v>192</v>
      </c>
      <c r="C147" s="34" t="s">
        <v>377</v>
      </c>
      <c r="D147" s="34" t="s">
        <v>345</v>
      </c>
      <c r="E147" s="36" t="s">
        <v>531</v>
      </c>
      <c r="F147" s="34" t="s">
        <v>193</v>
      </c>
      <c r="G147" s="40">
        <f>G148</f>
        <v>1090</v>
      </c>
      <c r="H147" s="38"/>
    </row>
    <row r="148" spans="1:8" s="29" customFormat="1" ht="31.5" outlineLevel="7">
      <c r="A148" s="15" t="s">
        <v>738</v>
      </c>
      <c r="B148" s="27" t="s">
        <v>195</v>
      </c>
      <c r="C148" s="34" t="s">
        <v>377</v>
      </c>
      <c r="D148" s="34" t="s">
        <v>345</v>
      </c>
      <c r="E148" s="36" t="s">
        <v>531</v>
      </c>
      <c r="F148" s="34" t="s">
        <v>196</v>
      </c>
      <c r="G148" s="40">
        <v>1090</v>
      </c>
      <c r="H148" s="38"/>
    </row>
    <row r="149" spans="1:8" s="29" customFormat="1" ht="110.25" outlineLevel="5">
      <c r="A149" s="15" t="s">
        <v>739</v>
      </c>
      <c r="B149" s="30" t="s">
        <v>571</v>
      </c>
      <c r="C149" s="34" t="s">
        <v>377</v>
      </c>
      <c r="D149" s="34" t="s">
        <v>345</v>
      </c>
      <c r="E149" s="36" t="s">
        <v>532</v>
      </c>
      <c r="F149" s="34" t="s">
        <v>166</v>
      </c>
      <c r="G149" s="40">
        <v>60810</v>
      </c>
      <c r="H149" s="38"/>
    </row>
    <row r="150" spans="1:8" s="29" customFormat="1" outlineLevel="6">
      <c r="A150" s="15" t="s">
        <v>740</v>
      </c>
      <c r="B150" s="27" t="s">
        <v>192</v>
      </c>
      <c r="C150" s="34" t="s">
        <v>377</v>
      </c>
      <c r="D150" s="34" t="s">
        <v>345</v>
      </c>
      <c r="E150" s="36" t="s">
        <v>532</v>
      </c>
      <c r="F150" s="34" t="s">
        <v>193</v>
      </c>
      <c r="G150" s="40">
        <v>60810</v>
      </c>
      <c r="H150" s="38"/>
    </row>
    <row r="151" spans="1:8" s="29" customFormat="1" ht="31.5" outlineLevel="7">
      <c r="A151" s="15" t="s">
        <v>372</v>
      </c>
      <c r="B151" s="27" t="s">
        <v>195</v>
      </c>
      <c r="C151" s="34" t="s">
        <v>377</v>
      </c>
      <c r="D151" s="34" t="s">
        <v>345</v>
      </c>
      <c r="E151" s="36" t="s">
        <v>532</v>
      </c>
      <c r="F151" s="34" t="s">
        <v>196</v>
      </c>
      <c r="G151" s="40">
        <v>60810</v>
      </c>
      <c r="H151" s="38"/>
    </row>
    <row r="152" spans="1:8" ht="78.75" outlineLevel="5">
      <c r="A152" s="15" t="s">
        <v>373</v>
      </c>
      <c r="B152" s="14" t="s">
        <v>586</v>
      </c>
      <c r="C152" s="10" t="s">
        <v>377</v>
      </c>
      <c r="D152" s="10" t="s">
        <v>345</v>
      </c>
      <c r="E152" s="10" t="s">
        <v>322</v>
      </c>
      <c r="F152" s="10" t="s">
        <v>166</v>
      </c>
      <c r="G152" s="11">
        <f>G153</f>
        <v>683000</v>
      </c>
      <c r="H152" s="35"/>
    </row>
    <row r="153" spans="1:8" outlineLevel="6">
      <c r="A153" s="15" t="s">
        <v>374</v>
      </c>
      <c r="B153" s="13" t="s">
        <v>192</v>
      </c>
      <c r="C153" s="10" t="s">
        <v>377</v>
      </c>
      <c r="D153" s="10" t="s">
        <v>345</v>
      </c>
      <c r="E153" s="10" t="s">
        <v>322</v>
      </c>
      <c r="F153" s="10" t="s">
        <v>193</v>
      </c>
      <c r="G153" s="11">
        <f>G154</f>
        <v>683000</v>
      </c>
      <c r="H153" s="35"/>
    </row>
    <row r="154" spans="1:8" ht="31.5" outlineLevel="7">
      <c r="A154" s="15" t="s">
        <v>741</v>
      </c>
      <c r="B154" s="13" t="s">
        <v>195</v>
      </c>
      <c r="C154" s="10" t="s">
        <v>377</v>
      </c>
      <c r="D154" s="10" t="s">
        <v>345</v>
      </c>
      <c r="E154" s="10" t="s">
        <v>322</v>
      </c>
      <c r="F154" s="10" t="s">
        <v>196</v>
      </c>
      <c r="G154" s="11">
        <v>683000</v>
      </c>
      <c r="H154" s="35"/>
    </row>
    <row r="155" spans="1:8" ht="63" outlineLevel="5">
      <c r="A155" s="15" t="s">
        <v>742</v>
      </c>
      <c r="B155" s="13" t="s">
        <v>587</v>
      </c>
      <c r="C155" s="10" t="s">
        <v>377</v>
      </c>
      <c r="D155" s="10" t="s">
        <v>345</v>
      </c>
      <c r="E155" s="10" t="s">
        <v>323</v>
      </c>
      <c r="F155" s="10" t="s">
        <v>166</v>
      </c>
      <c r="G155" s="11">
        <f>G156</f>
        <v>188000</v>
      </c>
      <c r="H155" s="35"/>
    </row>
    <row r="156" spans="1:8" outlineLevel="6">
      <c r="A156" s="15" t="s">
        <v>743</v>
      </c>
      <c r="B156" s="13" t="s">
        <v>192</v>
      </c>
      <c r="C156" s="10" t="s">
        <v>377</v>
      </c>
      <c r="D156" s="10" t="s">
        <v>345</v>
      </c>
      <c r="E156" s="10" t="s">
        <v>323</v>
      </c>
      <c r="F156" s="10" t="s">
        <v>193</v>
      </c>
      <c r="G156" s="11">
        <f>G157</f>
        <v>188000</v>
      </c>
      <c r="H156" s="35"/>
    </row>
    <row r="157" spans="1:8" ht="31.5" outlineLevel="7">
      <c r="A157" s="15" t="s">
        <v>744</v>
      </c>
      <c r="B157" s="13" t="s">
        <v>195</v>
      </c>
      <c r="C157" s="10" t="s">
        <v>377</v>
      </c>
      <c r="D157" s="10" t="s">
        <v>345</v>
      </c>
      <c r="E157" s="10" t="s">
        <v>323</v>
      </c>
      <c r="F157" s="10" t="s">
        <v>196</v>
      </c>
      <c r="G157" s="11">
        <v>188000</v>
      </c>
      <c r="H157" s="35"/>
    </row>
    <row r="158" spans="1:8" ht="78.75" outlineLevel="5">
      <c r="A158" s="15" t="s">
        <v>745</v>
      </c>
      <c r="B158" s="14" t="s">
        <v>589</v>
      </c>
      <c r="C158" s="10" t="s">
        <v>377</v>
      </c>
      <c r="D158" s="10" t="s">
        <v>345</v>
      </c>
      <c r="E158" s="10" t="s">
        <v>324</v>
      </c>
      <c r="F158" s="10" t="s">
        <v>166</v>
      </c>
      <c r="G158" s="11">
        <f>G159</f>
        <v>48000</v>
      </c>
      <c r="H158" s="35"/>
    </row>
    <row r="159" spans="1:8" outlineLevel="6">
      <c r="A159" s="15" t="s">
        <v>746</v>
      </c>
      <c r="B159" s="13" t="s">
        <v>192</v>
      </c>
      <c r="C159" s="10" t="s">
        <v>377</v>
      </c>
      <c r="D159" s="10" t="s">
        <v>345</v>
      </c>
      <c r="E159" s="10" t="s">
        <v>324</v>
      </c>
      <c r="F159" s="10" t="s">
        <v>193</v>
      </c>
      <c r="G159" s="11">
        <f>G160</f>
        <v>48000</v>
      </c>
      <c r="H159" s="35"/>
    </row>
    <row r="160" spans="1:8" ht="31.5" outlineLevel="7">
      <c r="A160" s="15" t="s">
        <v>747</v>
      </c>
      <c r="B160" s="13" t="s">
        <v>195</v>
      </c>
      <c r="C160" s="10" t="s">
        <v>377</v>
      </c>
      <c r="D160" s="10" t="s">
        <v>345</v>
      </c>
      <c r="E160" s="10" t="s">
        <v>324</v>
      </c>
      <c r="F160" s="10" t="s">
        <v>196</v>
      </c>
      <c r="G160" s="11">
        <v>48000</v>
      </c>
      <c r="H160" s="35"/>
    </row>
    <row r="161" spans="1:8" outlineLevel="2">
      <c r="A161" s="15" t="s">
        <v>748</v>
      </c>
      <c r="B161" s="13" t="s">
        <v>508</v>
      </c>
      <c r="C161" s="10" t="s">
        <v>377</v>
      </c>
      <c r="D161" s="10" t="s">
        <v>509</v>
      </c>
      <c r="E161" s="10" t="s">
        <v>166</v>
      </c>
      <c r="F161" s="10" t="s">
        <v>166</v>
      </c>
      <c r="G161" s="11">
        <f>G162</f>
        <v>17254120</v>
      </c>
      <c r="H161" s="37"/>
    </row>
    <row r="162" spans="1:8" ht="31.5" outlineLevel="3">
      <c r="A162" s="15" t="s">
        <v>749</v>
      </c>
      <c r="B162" s="13" t="s">
        <v>576</v>
      </c>
      <c r="C162" s="10" t="s">
        <v>377</v>
      </c>
      <c r="D162" s="10" t="s">
        <v>509</v>
      </c>
      <c r="E162" s="10" t="s">
        <v>551</v>
      </c>
      <c r="F162" s="10" t="s">
        <v>166</v>
      </c>
      <c r="G162" s="11">
        <f>G163</f>
        <v>17254120</v>
      </c>
      <c r="H162" s="37"/>
    </row>
    <row r="163" spans="1:8" ht="31.5" outlineLevel="4">
      <c r="A163" s="15" t="s">
        <v>750</v>
      </c>
      <c r="B163" s="13" t="s">
        <v>519</v>
      </c>
      <c r="C163" s="10" t="s">
        <v>377</v>
      </c>
      <c r="D163" s="10" t="s">
        <v>509</v>
      </c>
      <c r="E163" s="10" t="s">
        <v>239</v>
      </c>
      <c r="F163" s="10" t="s">
        <v>166</v>
      </c>
      <c r="G163" s="11">
        <f>G164+G169+G172</f>
        <v>17254120</v>
      </c>
      <c r="H163" s="37"/>
    </row>
    <row r="164" spans="1:8" ht="78.75" outlineLevel="5">
      <c r="A164" s="15" t="s">
        <v>751</v>
      </c>
      <c r="B164" s="14" t="s">
        <v>591</v>
      </c>
      <c r="C164" s="10" t="s">
        <v>377</v>
      </c>
      <c r="D164" s="10" t="s">
        <v>509</v>
      </c>
      <c r="E164" s="10" t="s">
        <v>238</v>
      </c>
      <c r="F164" s="10" t="s">
        <v>166</v>
      </c>
      <c r="G164" s="11">
        <f>G165+G167</f>
        <v>2692800</v>
      </c>
      <c r="H164" s="35"/>
    </row>
    <row r="165" spans="1:8" ht="47.25" outlineLevel="6">
      <c r="A165" s="15" t="s">
        <v>752</v>
      </c>
      <c r="B165" s="13" t="s">
        <v>178</v>
      </c>
      <c r="C165" s="10" t="s">
        <v>377</v>
      </c>
      <c r="D165" s="10" t="s">
        <v>509</v>
      </c>
      <c r="E165" s="10" t="s">
        <v>238</v>
      </c>
      <c r="F165" s="10" t="s">
        <v>179</v>
      </c>
      <c r="G165" s="11">
        <f>G166</f>
        <v>2581400</v>
      </c>
      <c r="H165" s="35"/>
    </row>
    <row r="166" spans="1:8" outlineLevel="7">
      <c r="A166" s="15" t="s">
        <v>753</v>
      </c>
      <c r="B166" s="13" t="s">
        <v>180</v>
      </c>
      <c r="C166" s="10" t="s">
        <v>377</v>
      </c>
      <c r="D166" s="10" t="s">
        <v>509</v>
      </c>
      <c r="E166" s="10" t="s">
        <v>238</v>
      </c>
      <c r="F166" s="10" t="s">
        <v>181</v>
      </c>
      <c r="G166" s="11">
        <v>2581400</v>
      </c>
      <c r="H166" s="35"/>
    </row>
    <row r="167" spans="1:8" outlineLevel="6">
      <c r="A167" s="15" t="s">
        <v>754</v>
      </c>
      <c r="B167" s="13" t="s">
        <v>192</v>
      </c>
      <c r="C167" s="10" t="s">
        <v>377</v>
      </c>
      <c r="D167" s="10" t="s">
        <v>509</v>
      </c>
      <c r="E167" s="10" t="s">
        <v>238</v>
      </c>
      <c r="F167" s="10" t="s">
        <v>193</v>
      </c>
      <c r="G167" s="11">
        <f>G168</f>
        <v>111400</v>
      </c>
      <c r="H167" s="35"/>
    </row>
    <row r="168" spans="1:8" ht="31.5" outlineLevel="7">
      <c r="A168" s="15" t="s">
        <v>380</v>
      </c>
      <c r="B168" s="13" t="s">
        <v>195</v>
      </c>
      <c r="C168" s="10" t="s">
        <v>377</v>
      </c>
      <c r="D168" s="10" t="s">
        <v>509</v>
      </c>
      <c r="E168" s="10" t="s">
        <v>238</v>
      </c>
      <c r="F168" s="10" t="s">
        <v>196</v>
      </c>
      <c r="G168" s="11">
        <v>111400</v>
      </c>
      <c r="H168" s="35"/>
    </row>
    <row r="169" spans="1:8" ht="78.75" outlineLevel="5">
      <c r="A169" s="15" t="s">
        <v>382</v>
      </c>
      <c r="B169" s="14" t="s">
        <v>592</v>
      </c>
      <c r="C169" s="10" t="s">
        <v>377</v>
      </c>
      <c r="D169" s="10" t="s">
        <v>509</v>
      </c>
      <c r="E169" s="10" t="s">
        <v>237</v>
      </c>
      <c r="F169" s="10" t="s">
        <v>166</v>
      </c>
      <c r="G169" s="11">
        <f>G170</f>
        <v>201800</v>
      </c>
      <c r="H169" s="35"/>
    </row>
    <row r="170" spans="1:8" ht="47.25" outlineLevel="6">
      <c r="A170" s="15" t="s">
        <v>387</v>
      </c>
      <c r="B170" s="13" t="s">
        <v>178</v>
      </c>
      <c r="C170" s="10" t="s">
        <v>377</v>
      </c>
      <c r="D170" s="10" t="s">
        <v>509</v>
      </c>
      <c r="E170" s="10" t="s">
        <v>237</v>
      </c>
      <c r="F170" s="10" t="s">
        <v>179</v>
      </c>
      <c r="G170" s="11">
        <f>G171</f>
        <v>201800</v>
      </c>
      <c r="H170" s="35"/>
    </row>
    <row r="171" spans="1:8" outlineLevel="7">
      <c r="A171" s="15" t="s">
        <v>388</v>
      </c>
      <c r="B171" s="13" t="s">
        <v>414</v>
      </c>
      <c r="C171" s="10" t="s">
        <v>377</v>
      </c>
      <c r="D171" s="10" t="s">
        <v>509</v>
      </c>
      <c r="E171" s="10" t="s">
        <v>237</v>
      </c>
      <c r="F171" s="10" t="s">
        <v>346</v>
      </c>
      <c r="G171" s="11">
        <v>201800</v>
      </c>
      <c r="H171" s="35"/>
    </row>
    <row r="172" spans="1:8" ht="63" outlineLevel="5">
      <c r="A172" s="15" t="s">
        <v>389</v>
      </c>
      <c r="B172" s="47" t="s">
        <v>593</v>
      </c>
      <c r="C172" s="10" t="s">
        <v>377</v>
      </c>
      <c r="D172" s="10" t="s">
        <v>509</v>
      </c>
      <c r="E172" s="10" t="s">
        <v>240</v>
      </c>
      <c r="F172" s="10" t="s">
        <v>166</v>
      </c>
      <c r="G172" s="11">
        <f>G173+G175</f>
        <v>14359520</v>
      </c>
      <c r="H172" s="37"/>
    </row>
    <row r="173" spans="1:8" ht="47.25" outlineLevel="6">
      <c r="A173" s="15" t="s">
        <v>390</v>
      </c>
      <c r="B173" s="13" t="s">
        <v>178</v>
      </c>
      <c r="C173" s="10" t="s">
        <v>377</v>
      </c>
      <c r="D173" s="10" t="s">
        <v>509</v>
      </c>
      <c r="E173" s="10" t="s">
        <v>240</v>
      </c>
      <c r="F173" s="10" t="s">
        <v>179</v>
      </c>
      <c r="G173" s="11">
        <f>G174</f>
        <v>13108000</v>
      </c>
      <c r="H173" s="35"/>
    </row>
    <row r="174" spans="1:8" outlineLevel="7">
      <c r="A174" s="15" t="s">
        <v>391</v>
      </c>
      <c r="B174" s="13" t="s">
        <v>414</v>
      </c>
      <c r="C174" s="10" t="s">
        <v>377</v>
      </c>
      <c r="D174" s="10" t="s">
        <v>509</v>
      </c>
      <c r="E174" s="10" t="s">
        <v>240</v>
      </c>
      <c r="F174" s="10" t="s">
        <v>346</v>
      </c>
      <c r="G174" s="11">
        <v>13108000</v>
      </c>
      <c r="H174" s="35"/>
    </row>
    <row r="175" spans="1:8" outlineLevel="6">
      <c r="A175" s="15" t="s">
        <v>415</v>
      </c>
      <c r="B175" s="13" t="s">
        <v>192</v>
      </c>
      <c r="C175" s="10" t="s">
        <v>377</v>
      </c>
      <c r="D175" s="10" t="s">
        <v>509</v>
      </c>
      <c r="E175" s="10" t="s">
        <v>240</v>
      </c>
      <c r="F175" s="10" t="s">
        <v>193</v>
      </c>
      <c r="G175" s="11">
        <f>G176</f>
        <v>1251520</v>
      </c>
      <c r="H175" s="35"/>
    </row>
    <row r="176" spans="1:8" ht="31.5" outlineLevel="7">
      <c r="A176" s="15" t="s">
        <v>418</v>
      </c>
      <c r="B176" s="13" t="s">
        <v>195</v>
      </c>
      <c r="C176" s="10" t="s">
        <v>377</v>
      </c>
      <c r="D176" s="10" t="s">
        <v>509</v>
      </c>
      <c r="E176" s="10" t="s">
        <v>240</v>
      </c>
      <c r="F176" s="10" t="s">
        <v>196</v>
      </c>
      <c r="G176" s="11">
        <v>1251520</v>
      </c>
      <c r="H176" s="35"/>
    </row>
    <row r="177" spans="1:8" outlineLevel="1">
      <c r="A177" s="15" t="s">
        <v>131</v>
      </c>
      <c r="B177" s="13" t="s">
        <v>541</v>
      </c>
      <c r="C177" s="10" t="s">
        <v>377</v>
      </c>
      <c r="D177" s="10" t="s">
        <v>542</v>
      </c>
      <c r="E177" s="10" t="s">
        <v>166</v>
      </c>
      <c r="F177" s="10" t="s">
        <v>166</v>
      </c>
      <c r="G177" s="11">
        <f>G178+G191</f>
        <v>15692000</v>
      </c>
      <c r="H177" s="37"/>
    </row>
    <row r="178" spans="1:8" outlineLevel="2">
      <c r="A178" s="15" t="s">
        <v>132</v>
      </c>
      <c r="B178" s="13" t="s">
        <v>544</v>
      </c>
      <c r="C178" s="10" t="s">
        <v>377</v>
      </c>
      <c r="D178" s="10" t="s">
        <v>545</v>
      </c>
      <c r="E178" s="10" t="s">
        <v>166</v>
      </c>
      <c r="F178" s="10" t="s">
        <v>166</v>
      </c>
      <c r="G178" s="11">
        <f>G179</f>
        <v>14860500</v>
      </c>
      <c r="H178" s="35"/>
    </row>
    <row r="179" spans="1:8" ht="31.5" outlineLevel="3">
      <c r="A179" s="15" t="s">
        <v>133</v>
      </c>
      <c r="B179" s="13" t="s">
        <v>576</v>
      </c>
      <c r="C179" s="10" t="s">
        <v>377</v>
      </c>
      <c r="D179" s="10" t="s">
        <v>545</v>
      </c>
      <c r="E179" s="10" t="s">
        <v>551</v>
      </c>
      <c r="F179" s="10" t="s">
        <v>166</v>
      </c>
      <c r="G179" s="11">
        <f>G180</f>
        <v>14860500</v>
      </c>
      <c r="H179" s="35"/>
    </row>
    <row r="180" spans="1:8" ht="31.5" outlineLevel="4">
      <c r="A180" s="15" t="s">
        <v>134</v>
      </c>
      <c r="B180" s="13" t="s">
        <v>381</v>
      </c>
      <c r="C180" s="10" t="s">
        <v>377</v>
      </c>
      <c r="D180" s="10" t="s">
        <v>545</v>
      </c>
      <c r="E180" s="10" t="s">
        <v>550</v>
      </c>
      <c r="F180" s="10" t="s">
        <v>166</v>
      </c>
      <c r="G180" s="11">
        <f>G181+G184</f>
        <v>14860500</v>
      </c>
      <c r="H180" s="35"/>
    </row>
    <row r="181" spans="1:8" ht="141.75" outlineLevel="5">
      <c r="A181" s="15" t="s">
        <v>85</v>
      </c>
      <c r="B181" s="14" t="s">
        <v>581</v>
      </c>
      <c r="C181" s="10" t="s">
        <v>377</v>
      </c>
      <c r="D181" s="10" t="s">
        <v>545</v>
      </c>
      <c r="E181" s="10" t="s">
        <v>412</v>
      </c>
      <c r="F181" s="10" t="s">
        <v>166</v>
      </c>
      <c r="G181" s="11">
        <f>G182</f>
        <v>31200</v>
      </c>
      <c r="H181" s="35"/>
    </row>
    <row r="182" spans="1:8" outlineLevel="6">
      <c r="A182" s="15" t="s">
        <v>86</v>
      </c>
      <c r="B182" s="13" t="s">
        <v>469</v>
      </c>
      <c r="C182" s="10" t="s">
        <v>377</v>
      </c>
      <c r="D182" s="10" t="s">
        <v>545</v>
      </c>
      <c r="E182" s="10" t="s">
        <v>412</v>
      </c>
      <c r="F182" s="10" t="s">
        <v>470</v>
      </c>
      <c r="G182" s="11">
        <f>G183</f>
        <v>31200</v>
      </c>
      <c r="H182" s="35"/>
    </row>
    <row r="183" spans="1:8" ht="31.5" outlineLevel="7">
      <c r="A183" s="15" t="s">
        <v>87</v>
      </c>
      <c r="B183" s="13" t="s">
        <v>472</v>
      </c>
      <c r="C183" s="10" t="s">
        <v>377</v>
      </c>
      <c r="D183" s="10" t="s">
        <v>545</v>
      </c>
      <c r="E183" s="10" t="s">
        <v>412</v>
      </c>
      <c r="F183" s="10" t="s">
        <v>473</v>
      </c>
      <c r="G183" s="11">
        <v>31200</v>
      </c>
      <c r="H183" s="35"/>
    </row>
    <row r="184" spans="1:8" ht="87.75" customHeight="1" outlineLevel="4">
      <c r="A184" s="15" t="s">
        <v>88</v>
      </c>
      <c r="B184" s="14" t="s">
        <v>559</v>
      </c>
      <c r="C184" s="10" t="s">
        <v>377</v>
      </c>
      <c r="D184" s="10" t="s">
        <v>545</v>
      </c>
      <c r="E184" s="10" t="s">
        <v>549</v>
      </c>
      <c r="F184" s="10"/>
      <c r="G184" s="11">
        <f>G185+G187+G189</f>
        <v>14829300</v>
      </c>
      <c r="H184" s="35"/>
    </row>
    <row r="185" spans="1:8" outlineLevel="4">
      <c r="A185" s="15" t="s">
        <v>89</v>
      </c>
      <c r="B185" s="13" t="s">
        <v>414</v>
      </c>
      <c r="C185" s="10" t="s">
        <v>377</v>
      </c>
      <c r="D185" s="10" t="s">
        <v>545</v>
      </c>
      <c r="E185" s="10" t="s">
        <v>549</v>
      </c>
      <c r="F185" s="10" t="s">
        <v>179</v>
      </c>
      <c r="G185" s="11">
        <v>1269584</v>
      </c>
      <c r="H185" s="35"/>
    </row>
    <row r="186" spans="1:8" outlineLevel="5">
      <c r="A186" s="15" t="s">
        <v>135</v>
      </c>
      <c r="B186" s="13" t="s">
        <v>192</v>
      </c>
      <c r="C186" s="10" t="s">
        <v>377</v>
      </c>
      <c r="D186" s="10" t="s">
        <v>545</v>
      </c>
      <c r="E186" s="10" t="s">
        <v>549</v>
      </c>
      <c r="F186" s="10" t="s">
        <v>346</v>
      </c>
      <c r="G186" s="11">
        <v>1269584</v>
      </c>
      <c r="H186" s="35"/>
    </row>
    <row r="187" spans="1:8" outlineLevel="6">
      <c r="A187" s="15" t="s">
        <v>421</v>
      </c>
      <c r="B187" s="13" t="s">
        <v>192</v>
      </c>
      <c r="C187" s="10" t="s">
        <v>377</v>
      </c>
      <c r="D187" s="10" t="s">
        <v>545</v>
      </c>
      <c r="E187" s="10" t="s">
        <v>549</v>
      </c>
      <c r="F187" s="10" t="s">
        <v>193</v>
      </c>
      <c r="G187" s="11">
        <f>G188</f>
        <v>8576201</v>
      </c>
      <c r="H187" s="35"/>
    </row>
    <row r="188" spans="1:8" ht="31.5" outlineLevel="7">
      <c r="A188" s="15" t="s">
        <v>422</v>
      </c>
      <c r="B188" s="13" t="s">
        <v>195</v>
      </c>
      <c r="C188" s="10" t="s">
        <v>377</v>
      </c>
      <c r="D188" s="10" t="s">
        <v>545</v>
      </c>
      <c r="E188" s="10" t="s">
        <v>549</v>
      </c>
      <c r="F188" s="10" t="s">
        <v>196</v>
      </c>
      <c r="G188" s="11">
        <v>8576201</v>
      </c>
      <c r="H188" s="35"/>
    </row>
    <row r="189" spans="1:8" ht="31.5" outlineLevel="6">
      <c r="A189" s="15" t="s">
        <v>423</v>
      </c>
      <c r="B189" s="13" t="s">
        <v>416</v>
      </c>
      <c r="C189" s="10" t="s">
        <v>377</v>
      </c>
      <c r="D189" s="10" t="s">
        <v>545</v>
      </c>
      <c r="E189" s="10" t="s">
        <v>549</v>
      </c>
      <c r="F189" s="10" t="s">
        <v>417</v>
      </c>
      <c r="G189" s="11">
        <f>G190</f>
        <v>4983515</v>
      </c>
      <c r="H189" s="35"/>
    </row>
    <row r="190" spans="1:8" outlineLevel="7">
      <c r="A190" s="15" t="s">
        <v>424</v>
      </c>
      <c r="B190" s="13" t="s">
        <v>419</v>
      </c>
      <c r="C190" s="10" t="s">
        <v>377</v>
      </c>
      <c r="D190" s="10" t="s">
        <v>545</v>
      </c>
      <c r="E190" s="10" t="s">
        <v>549</v>
      </c>
      <c r="F190" s="10" t="s">
        <v>420</v>
      </c>
      <c r="G190" s="11">
        <v>4983515</v>
      </c>
      <c r="H190" s="35"/>
    </row>
    <row r="191" spans="1:8" outlineLevel="2">
      <c r="A191" s="15" t="s">
        <v>755</v>
      </c>
      <c r="B191" s="13" t="s">
        <v>564</v>
      </c>
      <c r="C191" s="10" t="s">
        <v>377</v>
      </c>
      <c r="D191" s="10" t="s">
        <v>565</v>
      </c>
      <c r="E191" s="10" t="s">
        <v>166</v>
      </c>
      <c r="F191" s="10" t="s">
        <v>166</v>
      </c>
      <c r="G191" s="11">
        <f>G192</f>
        <v>831500</v>
      </c>
      <c r="H191" s="35"/>
    </row>
    <row r="192" spans="1:8" ht="31.5" outlineLevel="3">
      <c r="A192" s="15" t="s">
        <v>756</v>
      </c>
      <c r="B192" s="13" t="s">
        <v>576</v>
      </c>
      <c r="C192" s="10" t="s">
        <v>377</v>
      </c>
      <c r="D192" s="10" t="s">
        <v>565</v>
      </c>
      <c r="E192" s="10" t="s">
        <v>551</v>
      </c>
      <c r="F192" s="10" t="s">
        <v>166</v>
      </c>
      <c r="G192" s="11">
        <f>G193</f>
        <v>831500</v>
      </c>
      <c r="H192" s="35"/>
    </row>
    <row r="193" spans="1:8" ht="31.5" outlineLevel="4">
      <c r="A193" s="15" t="s">
        <v>757</v>
      </c>
      <c r="B193" s="13" t="s">
        <v>381</v>
      </c>
      <c r="C193" s="10" t="s">
        <v>377</v>
      </c>
      <c r="D193" s="10" t="s">
        <v>565</v>
      </c>
      <c r="E193" s="10" t="s">
        <v>550</v>
      </c>
      <c r="F193" s="10" t="s">
        <v>166</v>
      </c>
      <c r="G193" s="11">
        <f>G194</f>
        <v>831500</v>
      </c>
      <c r="H193" s="35"/>
    </row>
    <row r="194" spans="1:8" ht="94.5" outlineLevel="5">
      <c r="A194" s="15" t="s">
        <v>90</v>
      </c>
      <c r="B194" s="14" t="s">
        <v>582</v>
      </c>
      <c r="C194" s="10" t="s">
        <v>377</v>
      </c>
      <c r="D194" s="10" t="s">
        <v>565</v>
      </c>
      <c r="E194" s="10" t="s">
        <v>413</v>
      </c>
      <c r="F194" s="10" t="s">
        <v>166</v>
      </c>
      <c r="G194" s="11">
        <f>G195+G197</f>
        <v>831500</v>
      </c>
      <c r="H194" s="35"/>
    </row>
    <row r="195" spans="1:8" outlineLevel="5">
      <c r="A195" s="15" t="s">
        <v>91</v>
      </c>
      <c r="B195" s="13" t="s">
        <v>192</v>
      </c>
      <c r="C195" s="10" t="s">
        <v>377</v>
      </c>
      <c r="D195" s="10" t="s">
        <v>565</v>
      </c>
      <c r="E195" s="10" t="s">
        <v>413</v>
      </c>
      <c r="F195" s="10" t="s">
        <v>193</v>
      </c>
      <c r="G195" s="11">
        <f>G196</f>
        <v>16300</v>
      </c>
      <c r="H195" s="35"/>
    </row>
    <row r="196" spans="1:8" ht="31.5" outlineLevel="5">
      <c r="A196" s="15" t="s">
        <v>92</v>
      </c>
      <c r="B196" s="13" t="s">
        <v>195</v>
      </c>
      <c r="C196" s="10" t="s">
        <v>377</v>
      </c>
      <c r="D196" s="10" t="s">
        <v>565</v>
      </c>
      <c r="E196" s="10" t="s">
        <v>413</v>
      </c>
      <c r="F196" s="10" t="s">
        <v>196</v>
      </c>
      <c r="G196" s="11">
        <v>16300</v>
      </c>
      <c r="H196" s="35"/>
    </row>
    <row r="197" spans="1:8" outlineLevel="6">
      <c r="A197" s="15" t="s">
        <v>425</v>
      </c>
      <c r="B197" s="13" t="s">
        <v>469</v>
      </c>
      <c r="C197" s="10" t="s">
        <v>377</v>
      </c>
      <c r="D197" s="10" t="s">
        <v>565</v>
      </c>
      <c r="E197" s="10" t="s">
        <v>413</v>
      </c>
      <c r="F197" s="10" t="s">
        <v>470</v>
      </c>
      <c r="G197" s="11">
        <f>G198</f>
        <v>815200</v>
      </c>
      <c r="H197" s="35"/>
    </row>
    <row r="198" spans="1:8" ht="31.5" outlineLevel="7">
      <c r="A198" s="15" t="s">
        <v>426</v>
      </c>
      <c r="B198" s="13" t="s">
        <v>472</v>
      </c>
      <c r="C198" s="10" t="s">
        <v>377</v>
      </c>
      <c r="D198" s="10" t="s">
        <v>565</v>
      </c>
      <c r="E198" s="10" t="s">
        <v>413</v>
      </c>
      <c r="F198" s="10" t="s">
        <v>473</v>
      </c>
      <c r="G198" s="11">
        <v>815200</v>
      </c>
      <c r="H198" s="35"/>
    </row>
    <row r="199" spans="1:8" outlineLevel="7">
      <c r="A199" s="15" t="s">
        <v>427</v>
      </c>
      <c r="B199" s="27" t="s">
        <v>351</v>
      </c>
      <c r="C199" s="28" t="s">
        <v>377</v>
      </c>
      <c r="D199" s="28" t="s">
        <v>352</v>
      </c>
      <c r="E199" s="28" t="s">
        <v>166</v>
      </c>
      <c r="F199" s="28" t="s">
        <v>166</v>
      </c>
      <c r="G199" s="39">
        <v>116520</v>
      </c>
      <c r="H199" s="35"/>
    </row>
    <row r="200" spans="1:8" outlineLevel="2">
      <c r="A200" s="15" t="s">
        <v>428</v>
      </c>
      <c r="B200" s="27" t="s">
        <v>353</v>
      </c>
      <c r="C200" s="28" t="s">
        <v>377</v>
      </c>
      <c r="D200" s="28" t="s">
        <v>354</v>
      </c>
      <c r="E200" s="28" t="s">
        <v>166</v>
      </c>
      <c r="F200" s="28" t="s">
        <v>166</v>
      </c>
      <c r="G200" s="39">
        <v>116520</v>
      </c>
      <c r="H200" s="35"/>
    </row>
    <row r="201" spans="1:8" ht="31.5" outlineLevel="3">
      <c r="A201" s="15" t="s">
        <v>429</v>
      </c>
      <c r="B201" s="27" t="s">
        <v>597</v>
      </c>
      <c r="C201" s="28" t="s">
        <v>377</v>
      </c>
      <c r="D201" s="28" t="s">
        <v>354</v>
      </c>
      <c r="E201" s="28" t="s">
        <v>34</v>
      </c>
      <c r="F201" s="28" t="s">
        <v>166</v>
      </c>
      <c r="G201" s="39">
        <v>116520</v>
      </c>
      <c r="H201" s="35"/>
    </row>
    <row r="202" spans="1:8" outlineLevel="4">
      <c r="A202" s="15" t="s">
        <v>758</v>
      </c>
      <c r="B202" s="27" t="s">
        <v>598</v>
      </c>
      <c r="C202" s="28" t="s">
        <v>377</v>
      </c>
      <c r="D202" s="28" t="s">
        <v>354</v>
      </c>
      <c r="E202" s="28" t="s">
        <v>33</v>
      </c>
      <c r="F202" s="28" t="s">
        <v>166</v>
      </c>
      <c r="G202" s="39">
        <v>116520</v>
      </c>
      <c r="H202" s="35"/>
    </row>
    <row r="203" spans="1:8" ht="63" outlineLevel="5">
      <c r="A203" s="15" t="s">
        <v>759</v>
      </c>
      <c r="B203" s="27" t="s">
        <v>693</v>
      </c>
      <c r="C203" s="28" t="s">
        <v>377</v>
      </c>
      <c r="D203" s="28" t="s">
        <v>354</v>
      </c>
      <c r="E203" s="28" t="s">
        <v>32</v>
      </c>
      <c r="F203" s="28" t="s">
        <v>166</v>
      </c>
      <c r="G203" s="39">
        <v>116520</v>
      </c>
      <c r="H203" s="35"/>
    </row>
    <row r="204" spans="1:8" ht="31.5" outlineLevel="6">
      <c r="A204" s="15" t="s">
        <v>430</v>
      </c>
      <c r="B204" s="27" t="s">
        <v>416</v>
      </c>
      <c r="C204" s="28" t="s">
        <v>377</v>
      </c>
      <c r="D204" s="28" t="s">
        <v>354</v>
      </c>
      <c r="E204" s="28" t="s">
        <v>32</v>
      </c>
      <c r="F204" s="28" t="s">
        <v>417</v>
      </c>
      <c r="G204" s="39">
        <v>116520</v>
      </c>
    </row>
    <row r="205" spans="1:8" outlineLevel="7">
      <c r="A205" s="15" t="s">
        <v>431</v>
      </c>
      <c r="B205" s="27" t="s">
        <v>419</v>
      </c>
      <c r="C205" s="28" t="s">
        <v>377</v>
      </c>
      <c r="D205" s="28" t="s">
        <v>354</v>
      </c>
      <c r="E205" s="28" t="s">
        <v>32</v>
      </c>
      <c r="F205" s="28" t="s">
        <v>420</v>
      </c>
      <c r="G205" s="39">
        <v>116520</v>
      </c>
    </row>
    <row r="206" spans="1:8" ht="31.5">
      <c r="A206" s="15" t="s">
        <v>93</v>
      </c>
      <c r="B206" s="13" t="s">
        <v>600</v>
      </c>
      <c r="C206" s="10" t="s">
        <v>601</v>
      </c>
      <c r="D206" s="10" t="s">
        <v>166</v>
      </c>
      <c r="E206" s="10" t="s">
        <v>166</v>
      </c>
      <c r="F206" s="10" t="s">
        <v>166</v>
      </c>
      <c r="G206" s="11">
        <f>G207+G234+G265</f>
        <v>42623811</v>
      </c>
      <c r="H206" s="31"/>
    </row>
    <row r="207" spans="1:8" outlineLevel="1">
      <c r="A207" s="15" t="s">
        <v>94</v>
      </c>
      <c r="B207" s="13" t="s">
        <v>342</v>
      </c>
      <c r="C207" s="10" t="s">
        <v>601</v>
      </c>
      <c r="D207" s="10" t="s">
        <v>343</v>
      </c>
      <c r="E207" s="10" t="s">
        <v>166</v>
      </c>
      <c r="F207" s="10" t="s">
        <v>166</v>
      </c>
      <c r="G207" s="11">
        <f>G208+G217</f>
        <v>10415487</v>
      </c>
    </row>
    <row r="208" spans="1:8" outlineLevel="2">
      <c r="A208" s="15" t="s">
        <v>95</v>
      </c>
      <c r="B208" s="13" t="s">
        <v>432</v>
      </c>
      <c r="C208" s="10" t="s">
        <v>601</v>
      </c>
      <c r="D208" s="10" t="s">
        <v>433</v>
      </c>
      <c r="E208" s="10" t="s">
        <v>166</v>
      </c>
      <c r="F208" s="10" t="s">
        <v>166</v>
      </c>
      <c r="G208" s="11">
        <f>G209</f>
        <v>8180011</v>
      </c>
    </row>
    <row r="209" spans="1:7" ht="31.5" outlineLevel="3">
      <c r="A209" s="15" t="s">
        <v>136</v>
      </c>
      <c r="B209" s="13" t="s">
        <v>605</v>
      </c>
      <c r="C209" s="10" t="s">
        <v>601</v>
      </c>
      <c r="D209" s="10" t="s">
        <v>433</v>
      </c>
      <c r="E209" s="10" t="s">
        <v>38</v>
      </c>
      <c r="F209" s="10" t="s">
        <v>166</v>
      </c>
      <c r="G209" s="11">
        <f>G210</f>
        <v>8180011</v>
      </c>
    </row>
    <row r="210" spans="1:7" outlineLevel="4">
      <c r="A210" s="15" t="s">
        <v>137</v>
      </c>
      <c r="B210" s="13" t="s">
        <v>607</v>
      </c>
      <c r="C210" s="10" t="s">
        <v>601</v>
      </c>
      <c r="D210" s="10" t="s">
        <v>433</v>
      </c>
      <c r="E210" s="10" t="s">
        <v>43</v>
      </c>
      <c r="F210" s="10" t="s">
        <v>166</v>
      </c>
      <c r="G210" s="11">
        <f>G211+G214</f>
        <v>8180011</v>
      </c>
    </row>
    <row r="211" spans="1:7" ht="63" outlineLevel="5">
      <c r="A211" s="15" t="s">
        <v>193</v>
      </c>
      <c r="B211" s="13" t="s">
        <v>613</v>
      </c>
      <c r="C211" s="10" t="s">
        <v>601</v>
      </c>
      <c r="D211" s="10" t="s">
        <v>433</v>
      </c>
      <c r="E211" s="10" t="s">
        <v>42</v>
      </c>
      <c r="F211" s="10" t="s">
        <v>166</v>
      </c>
      <c r="G211" s="11">
        <f>G212</f>
        <v>107076</v>
      </c>
    </row>
    <row r="212" spans="1:7" ht="31.5" outlineLevel="6">
      <c r="A212" s="15" t="s">
        <v>138</v>
      </c>
      <c r="B212" s="13" t="s">
        <v>416</v>
      </c>
      <c r="C212" s="10" t="s">
        <v>601</v>
      </c>
      <c r="D212" s="10" t="s">
        <v>433</v>
      </c>
      <c r="E212" s="10" t="s">
        <v>42</v>
      </c>
      <c r="F212" s="10" t="s">
        <v>417</v>
      </c>
      <c r="G212" s="11">
        <f>G213</f>
        <v>107076</v>
      </c>
    </row>
    <row r="213" spans="1:7" outlineLevel="7">
      <c r="A213" s="15" t="s">
        <v>139</v>
      </c>
      <c r="B213" s="13" t="s">
        <v>419</v>
      </c>
      <c r="C213" s="10" t="s">
        <v>601</v>
      </c>
      <c r="D213" s="10" t="s">
        <v>433</v>
      </c>
      <c r="E213" s="10" t="s">
        <v>42</v>
      </c>
      <c r="F213" s="10" t="s">
        <v>420</v>
      </c>
      <c r="G213" s="11">
        <v>107076</v>
      </c>
    </row>
    <row r="214" spans="1:7" ht="63" outlineLevel="5">
      <c r="A214" s="15" t="s">
        <v>140</v>
      </c>
      <c r="B214" s="13" t="s">
        <v>617</v>
      </c>
      <c r="C214" s="10" t="s">
        <v>601</v>
      </c>
      <c r="D214" s="10" t="s">
        <v>433</v>
      </c>
      <c r="E214" s="10" t="s">
        <v>41</v>
      </c>
      <c r="F214" s="10" t="s">
        <v>166</v>
      </c>
      <c r="G214" s="11">
        <f>G215</f>
        <v>8072935</v>
      </c>
    </row>
    <row r="215" spans="1:7" ht="31.5" outlineLevel="6">
      <c r="A215" s="15" t="s">
        <v>141</v>
      </c>
      <c r="B215" s="13" t="s">
        <v>416</v>
      </c>
      <c r="C215" s="10" t="s">
        <v>601</v>
      </c>
      <c r="D215" s="10" t="s">
        <v>433</v>
      </c>
      <c r="E215" s="10" t="s">
        <v>41</v>
      </c>
      <c r="F215" s="10" t="s">
        <v>417</v>
      </c>
      <c r="G215" s="11">
        <f>G216</f>
        <v>8072935</v>
      </c>
    </row>
    <row r="216" spans="1:7" outlineLevel="7">
      <c r="A216" s="15" t="s">
        <v>142</v>
      </c>
      <c r="B216" s="13" t="s">
        <v>419</v>
      </c>
      <c r="C216" s="10" t="s">
        <v>601</v>
      </c>
      <c r="D216" s="10" t="s">
        <v>433</v>
      </c>
      <c r="E216" s="10" t="s">
        <v>41</v>
      </c>
      <c r="F216" s="10" t="s">
        <v>420</v>
      </c>
      <c r="G216" s="11">
        <v>8072935</v>
      </c>
    </row>
    <row r="217" spans="1:7" outlineLevel="2">
      <c r="A217" s="15" t="s">
        <v>143</v>
      </c>
      <c r="B217" s="13" t="s">
        <v>344</v>
      </c>
      <c r="C217" s="10" t="s">
        <v>601</v>
      </c>
      <c r="D217" s="10" t="s">
        <v>345</v>
      </c>
      <c r="E217" s="10" t="s">
        <v>166</v>
      </c>
      <c r="F217" s="10" t="s">
        <v>166</v>
      </c>
      <c r="G217" s="11">
        <f>G218</f>
        <v>2235476</v>
      </c>
    </row>
    <row r="218" spans="1:7" ht="31.5" outlineLevel="3">
      <c r="A218" s="15" t="s">
        <v>144</v>
      </c>
      <c r="B218" s="13" t="s">
        <v>622</v>
      </c>
      <c r="C218" s="10" t="s">
        <v>601</v>
      </c>
      <c r="D218" s="10" t="s">
        <v>345</v>
      </c>
      <c r="E218" s="10" t="s">
        <v>669</v>
      </c>
      <c r="F218" s="10" t="s">
        <v>166</v>
      </c>
      <c r="G218" s="11">
        <f>G219</f>
        <v>2235476</v>
      </c>
    </row>
    <row r="219" spans="1:7" ht="31.5" outlineLevel="4">
      <c r="A219" s="15" t="s">
        <v>145</v>
      </c>
      <c r="B219" s="13" t="s">
        <v>624</v>
      </c>
      <c r="C219" s="10" t="s">
        <v>601</v>
      </c>
      <c r="D219" s="10" t="s">
        <v>345</v>
      </c>
      <c r="E219" s="10" t="s">
        <v>670</v>
      </c>
      <c r="F219" s="10" t="s">
        <v>166</v>
      </c>
      <c r="G219" s="11">
        <f>G220+G223+G226+G229</f>
        <v>2235476</v>
      </c>
    </row>
    <row r="220" spans="1:7" ht="63" outlineLevel="5">
      <c r="A220" s="15" t="s">
        <v>146</v>
      </c>
      <c r="B220" s="13" t="s">
        <v>626</v>
      </c>
      <c r="C220" s="10" t="s">
        <v>601</v>
      </c>
      <c r="D220" s="10" t="s">
        <v>345</v>
      </c>
      <c r="E220" s="10" t="s">
        <v>667</v>
      </c>
      <c r="F220" s="10" t="s">
        <v>166</v>
      </c>
      <c r="G220" s="11">
        <f>G221</f>
        <v>194300</v>
      </c>
    </row>
    <row r="221" spans="1:7" ht="31.5" outlineLevel="6">
      <c r="A221" s="15" t="s">
        <v>147</v>
      </c>
      <c r="B221" s="13" t="s">
        <v>416</v>
      </c>
      <c r="C221" s="10" t="s">
        <v>601</v>
      </c>
      <c r="D221" s="10" t="s">
        <v>345</v>
      </c>
      <c r="E221" s="10" t="s">
        <v>667</v>
      </c>
      <c r="F221" s="10" t="s">
        <v>417</v>
      </c>
      <c r="G221" s="11">
        <f>G222</f>
        <v>194300</v>
      </c>
    </row>
    <row r="222" spans="1:7" outlineLevel="7">
      <c r="A222" s="15" t="s">
        <v>760</v>
      </c>
      <c r="B222" s="13" t="s">
        <v>419</v>
      </c>
      <c r="C222" s="10" t="s">
        <v>601</v>
      </c>
      <c r="D222" s="10" t="s">
        <v>345</v>
      </c>
      <c r="E222" s="10" t="s">
        <v>667</v>
      </c>
      <c r="F222" s="10" t="s">
        <v>420</v>
      </c>
      <c r="G222" s="11">
        <v>194300</v>
      </c>
    </row>
    <row r="223" spans="1:7" ht="63" outlineLevel="5">
      <c r="A223" s="15" t="s">
        <v>761</v>
      </c>
      <c r="B223" s="13" t="s">
        <v>630</v>
      </c>
      <c r="C223" s="10" t="s">
        <v>601</v>
      </c>
      <c r="D223" s="10" t="s">
        <v>345</v>
      </c>
      <c r="E223" s="10" t="s">
        <v>666</v>
      </c>
      <c r="F223" s="10" t="s">
        <v>166</v>
      </c>
      <c r="G223" s="11">
        <f>G224</f>
        <v>19430</v>
      </c>
    </row>
    <row r="224" spans="1:7" ht="31.5" outlineLevel="6">
      <c r="A224" s="15" t="s">
        <v>243</v>
      </c>
      <c r="B224" s="13" t="s">
        <v>416</v>
      </c>
      <c r="C224" s="10" t="s">
        <v>601</v>
      </c>
      <c r="D224" s="10" t="s">
        <v>345</v>
      </c>
      <c r="E224" s="10" t="s">
        <v>666</v>
      </c>
      <c r="F224" s="10" t="s">
        <v>417</v>
      </c>
      <c r="G224" s="11">
        <f>G225</f>
        <v>19430</v>
      </c>
    </row>
    <row r="225" spans="1:8" outlineLevel="7">
      <c r="A225" s="15" t="s">
        <v>244</v>
      </c>
      <c r="B225" s="13" t="s">
        <v>419</v>
      </c>
      <c r="C225" s="10" t="s">
        <v>601</v>
      </c>
      <c r="D225" s="10" t="s">
        <v>345</v>
      </c>
      <c r="E225" s="10" t="s">
        <v>666</v>
      </c>
      <c r="F225" s="10" t="s">
        <v>420</v>
      </c>
      <c r="G225" s="11">
        <v>19430</v>
      </c>
    </row>
    <row r="226" spans="1:8" ht="63" outlineLevel="7">
      <c r="A226" s="15" t="s">
        <v>245</v>
      </c>
      <c r="B226" s="13" t="s">
        <v>552</v>
      </c>
      <c r="C226" s="10" t="s">
        <v>601</v>
      </c>
      <c r="D226" s="10" t="s">
        <v>345</v>
      </c>
      <c r="E226" s="10" t="s">
        <v>671</v>
      </c>
      <c r="F226" s="10"/>
      <c r="G226" s="11">
        <f>G227</f>
        <v>1821856</v>
      </c>
    </row>
    <row r="227" spans="1:8" ht="31.5" outlineLevel="7">
      <c r="A227" s="15" t="s">
        <v>246</v>
      </c>
      <c r="B227" s="13" t="s">
        <v>416</v>
      </c>
      <c r="C227" s="10" t="s">
        <v>601</v>
      </c>
      <c r="D227" s="10" t="s">
        <v>345</v>
      </c>
      <c r="E227" s="10" t="s">
        <v>671</v>
      </c>
      <c r="F227" s="10" t="s">
        <v>417</v>
      </c>
      <c r="G227" s="11">
        <f>G228</f>
        <v>1821856</v>
      </c>
    </row>
    <row r="228" spans="1:8" outlineLevel="7">
      <c r="A228" s="15" t="s">
        <v>247</v>
      </c>
      <c r="B228" s="13" t="s">
        <v>419</v>
      </c>
      <c r="C228" s="10" t="s">
        <v>601</v>
      </c>
      <c r="D228" s="10" t="s">
        <v>345</v>
      </c>
      <c r="E228" s="10" t="s">
        <v>671</v>
      </c>
      <c r="F228" s="10" t="s">
        <v>420</v>
      </c>
      <c r="G228" s="11">
        <v>1821856</v>
      </c>
    </row>
    <row r="229" spans="1:8" ht="78.75" outlineLevel="5">
      <c r="A229" s="15" t="s">
        <v>434</v>
      </c>
      <c r="B229" s="14" t="s">
        <v>634</v>
      </c>
      <c r="C229" s="10" t="s">
        <v>601</v>
      </c>
      <c r="D229" s="10" t="s">
        <v>345</v>
      </c>
      <c r="E229" s="10" t="s">
        <v>668</v>
      </c>
      <c r="F229" s="10" t="s">
        <v>166</v>
      </c>
      <c r="G229" s="11">
        <f>G230+G232</f>
        <v>199890</v>
      </c>
    </row>
    <row r="230" spans="1:8" ht="47.25" outlineLevel="6">
      <c r="A230" s="15" t="s">
        <v>435</v>
      </c>
      <c r="B230" s="13" t="s">
        <v>178</v>
      </c>
      <c r="C230" s="10" t="s">
        <v>601</v>
      </c>
      <c r="D230" s="10" t="s">
        <v>345</v>
      </c>
      <c r="E230" s="10" t="s">
        <v>668</v>
      </c>
      <c r="F230" s="10" t="s">
        <v>179</v>
      </c>
      <c r="G230" s="11">
        <f>G231</f>
        <v>60600</v>
      </c>
    </row>
    <row r="231" spans="1:8" outlineLevel="7">
      <c r="A231" s="15" t="s">
        <v>436</v>
      </c>
      <c r="B231" s="13" t="s">
        <v>180</v>
      </c>
      <c r="C231" s="10" t="s">
        <v>601</v>
      </c>
      <c r="D231" s="10" t="s">
        <v>345</v>
      </c>
      <c r="E231" s="10" t="s">
        <v>668</v>
      </c>
      <c r="F231" s="10" t="s">
        <v>181</v>
      </c>
      <c r="G231" s="11">
        <v>60600</v>
      </c>
    </row>
    <row r="232" spans="1:8" outlineLevel="6">
      <c r="A232" s="15" t="s">
        <v>437</v>
      </c>
      <c r="B232" s="13" t="s">
        <v>192</v>
      </c>
      <c r="C232" s="10" t="s">
        <v>601</v>
      </c>
      <c r="D232" s="10" t="s">
        <v>345</v>
      </c>
      <c r="E232" s="10" t="s">
        <v>668</v>
      </c>
      <c r="F232" s="10" t="s">
        <v>193</v>
      </c>
      <c r="G232" s="11">
        <f>G233</f>
        <v>139290</v>
      </c>
    </row>
    <row r="233" spans="1:8" ht="31.5" outlineLevel="7">
      <c r="A233" s="15" t="s">
        <v>438</v>
      </c>
      <c r="B233" s="13" t="s">
        <v>195</v>
      </c>
      <c r="C233" s="10" t="s">
        <v>601</v>
      </c>
      <c r="D233" s="10" t="s">
        <v>345</v>
      </c>
      <c r="E233" s="10" t="s">
        <v>668</v>
      </c>
      <c r="F233" s="10" t="s">
        <v>196</v>
      </c>
      <c r="G233" s="11">
        <v>139290</v>
      </c>
    </row>
    <row r="234" spans="1:8" outlineLevel="1">
      <c r="A234" s="15" t="s">
        <v>762</v>
      </c>
      <c r="B234" s="13" t="s">
        <v>347</v>
      </c>
      <c r="C234" s="10" t="s">
        <v>601</v>
      </c>
      <c r="D234" s="10" t="s">
        <v>348</v>
      </c>
      <c r="E234" s="10" t="s">
        <v>166</v>
      </c>
      <c r="F234" s="10" t="s">
        <v>166</v>
      </c>
      <c r="G234" s="11">
        <f>G235+G252</f>
        <v>31904275</v>
      </c>
      <c r="H234" s="31"/>
    </row>
    <row r="235" spans="1:8" outlineLevel="2">
      <c r="A235" s="15" t="s">
        <v>763</v>
      </c>
      <c r="B235" s="13" t="s">
        <v>349</v>
      </c>
      <c r="C235" s="10" t="s">
        <v>601</v>
      </c>
      <c r="D235" s="10" t="s">
        <v>350</v>
      </c>
      <c r="E235" s="10" t="s">
        <v>166</v>
      </c>
      <c r="F235" s="10" t="s">
        <v>166</v>
      </c>
      <c r="G235" s="11">
        <f>G236</f>
        <v>27621280</v>
      </c>
    </row>
    <row r="236" spans="1:8" ht="31.5" outlineLevel="3">
      <c r="A236" s="15" t="s">
        <v>764</v>
      </c>
      <c r="B236" s="13" t="s">
        <v>605</v>
      </c>
      <c r="C236" s="10" t="s">
        <v>601</v>
      </c>
      <c r="D236" s="10" t="s">
        <v>350</v>
      </c>
      <c r="E236" s="10" t="s">
        <v>38</v>
      </c>
      <c r="F236" s="10" t="s">
        <v>166</v>
      </c>
      <c r="G236" s="11">
        <f>G237+G244+G248</f>
        <v>27621280</v>
      </c>
    </row>
    <row r="237" spans="1:8" outlineLevel="4">
      <c r="A237" s="15" t="s">
        <v>439</v>
      </c>
      <c r="B237" s="13" t="s">
        <v>607</v>
      </c>
      <c r="C237" s="10" t="s">
        <v>601</v>
      </c>
      <c r="D237" s="10" t="s">
        <v>350</v>
      </c>
      <c r="E237" s="10" t="s">
        <v>43</v>
      </c>
      <c r="F237" s="10" t="s">
        <v>166</v>
      </c>
      <c r="G237" s="11">
        <f>G238+G241</f>
        <v>12448843</v>
      </c>
    </row>
    <row r="238" spans="1:8" ht="63" outlineLevel="5">
      <c r="A238" s="15" t="s">
        <v>440</v>
      </c>
      <c r="B238" s="13" t="s">
        <v>613</v>
      </c>
      <c r="C238" s="10" t="s">
        <v>601</v>
      </c>
      <c r="D238" s="10" t="s">
        <v>350</v>
      </c>
      <c r="E238" s="10" t="s">
        <v>42</v>
      </c>
      <c r="F238" s="10" t="s">
        <v>166</v>
      </c>
      <c r="G238" s="11">
        <f>G239</f>
        <v>116581</v>
      </c>
    </row>
    <row r="239" spans="1:8" ht="31.5" outlineLevel="6">
      <c r="A239" s="15" t="s">
        <v>441</v>
      </c>
      <c r="B239" s="13" t="s">
        <v>416</v>
      </c>
      <c r="C239" s="10" t="s">
        <v>601</v>
      </c>
      <c r="D239" s="10" t="s">
        <v>350</v>
      </c>
      <c r="E239" s="10" t="s">
        <v>42</v>
      </c>
      <c r="F239" s="10" t="s">
        <v>417</v>
      </c>
      <c r="G239" s="11">
        <f>G240</f>
        <v>116581</v>
      </c>
    </row>
    <row r="240" spans="1:8" outlineLevel="7">
      <c r="A240" s="15" t="s">
        <v>442</v>
      </c>
      <c r="B240" s="13" t="s">
        <v>419</v>
      </c>
      <c r="C240" s="10" t="s">
        <v>601</v>
      </c>
      <c r="D240" s="10" t="s">
        <v>350</v>
      </c>
      <c r="E240" s="10" t="s">
        <v>42</v>
      </c>
      <c r="F240" s="10" t="s">
        <v>420</v>
      </c>
      <c r="G240" s="11">
        <v>116581</v>
      </c>
    </row>
    <row r="241" spans="1:7" ht="63" outlineLevel="5">
      <c r="A241" s="15" t="s">
        <v>443</v>
      </c>
      <c r="B241" s="13" t="s">
        <v>617</v>
      </c>
      <c r="C241" s="10" t="s">
        <v>601</v>
      </c>
      <c r="D241" s="10" t="s">
        <v>350</v>
      </c>
      <c r="E241" s="10" t="s">
        <v>41</v>
      </c>
      <c r="F241" s="10" t="s">
        <v>166</v>
      </c>
      <c r="G241" s="11">
        <f>G242</f>
        <v>12332262</v>
      </c>
    </row>
    <row r="242" spans="1:7" ht="31.5" outlineLevel="6">
      <c r="A242" s="15" t="s">
        <v>96</v>
      </c>
      <c r="B242" s="13" t="s">
        <v>416</v>
      </c>
      <c r="C242" s="10" t="s">
        <v>601</v>
      </c>
      <c r="D242" s="10" t="s">
        <v>350</v>
      </c>
      <c r="E242" s="10" t="s">
        <v>41</v>
      </c>
      <c r="F242" s="10" t="s">
        <v>417</v>
      </c>
      <c r="G242" s="11">
        <f>G243</f>
        <v>12332262</v>
      </c>
    </row>
    <row r="243" spans="1:7" outlineLevel="7">
      <c r="A243" s="15" t="s">
        <v>97</v>
      </c>
      <c r="B243" s="13" t="s">
        <v>419</v>
      </c>
      <c r="C243" s="10" t="s">
        <v>601</v>
      </c>
      <c r="D243" s="10" t="s">
        <v>350</v>
      </c>
      <c r="E243" s="10" t="s">
        <v>41</v>
      </c>
      <c r="F243" s="10" t="s">
        <v>420</v>
      </c>
      <c r="G243" s="11">
        <v>12332262</v>
      </c>
    </row>
    <row r="244" spans="1:7" outlineLevel="4">
      <c r="A244" s="15" t="s">
        <v>98</v>
      </c>
      <c r="B244" s="13" t="s">
        <v>650</v>
      </c>
      <c r="C244" s="10" t="s">
        <v>601</v>
      </c>
      <c r="D244" s="10" t="s">
        <v>350</v>
      </c>
      <c r="E244" s="10" t="s">
        <v>40</v>
      </c>
      <c r="F244" s="10" t="s">
        <v>166</v>
      </c>
      <c r="G244" s="11">
        <f>G245</f>
        <v>15154037</v>
      </c>
    </row>
    <row r="245" spans="1:7" ht="47.25" outlineLevel="5">
      <c r="A245" s="15" t="s">
        <v>99</v>
      </c>
      <c r="B245" s="13" t="s">
        <v>658</v>
      </c>
      <c r="C245" s="10" t="s">
        <v>601</v>
      </c>
      <c r="D245" s="10" t="s">
        <v>350</v>
      </c>
      <c r="E245" s="10" t="s">
        <v>39</v>
      </c>
      <c r="F245" s="10" t="s">
        <v>166</v>
      </c>
      <c r="G245" s="11">
        <f>G246</f>
        <v>15154037</v>
      </c>
    </row>
    <row r="246" spans="1:7" ht="31.5" outlineLevel="6">
      <c r="A246" s="15" t="s">
        <v>100</v>
      </c>
      <c r="B246" s="13" t="s">
        <v>416</v>
      </c>
      <c r="C246" s="10" t="s">
        <v>601</v>
      </c>
      <c r="D246" s="10" t="s">
        <v>350</v>
      </c>
      <c r="E246" s="10" t="s">
        <v>39</v>
      </c>
      <c r="F246" s="10" t="s">
        <v>417</v>
      </c>
      <c r="G246" s="11">
        <f>G247</f>
        <v>15154037</v>
      </c>
    </row>
    <row r="247" spans="1:7" outlineLevel="7">
      <c r="A247" s="15" t="s">
        <v>101</v>
      </c>
      <c r="B247" s="13" t="s">
        <v>419</v>
      </c>
      <c r="C247" s="10" t="s">
        <v>601</v>
      </c>
      <c r="D247" s="10" t="s">
        <v>350</v>
      </c>
      <c r="E247" s="10" t="s">
        <v>39</v>
      </c>
      <c r="F247" s="10" t="s">
        <v>420</v>
      </c>
      <c r="G247" s="11">
        <v>15154037</v>
      </c>
    </row>
    <row r="248" spans="1:7" ht="31.5" outlineLevel="4">
      <c r="A248" s="15" t="s">
        <v>444</v>
      </c>
      <c r="B248" s="13" t="s">
        <v>659</v>
      </c>
      <c r="C248" s="10" t="s">
        <v>601</v>
      </c>
      <c r="D248" s="10" t="s">
        <v>350</v>
      </c>
      <c r="E248" s="10" t="s">
        <v>37</v>
      </c>
      <c r="F248" s="10" t="s">
        <v>166</v>
      </c>
      <c r="G248" s="11">
        <f>G249</f>
        <v>18400</v>
      </c>
    </row>
    <row r="249" spans="1:7" ht="78.75" outlineLevel="4">
      <c r="A249" s="15" t="s">
        <v>445</v>
      </c>
      <c r="B249" s="16" t="s">
        <v>45</v>
      </c>
      <c r="C249" s="10" t="s">
        <v>601</v>
      </c>
      <c r="D249" s="10" t="s">
        <v>350</v>
      </c>
      <c r="E249" s="10" t="s">
        <v>44</v>
      </c>
      <c r="F249" s="10"/>
      <c r="G249" s="11">
        <f>G250</f>
        <v>18400</v>
      </c>
    </row>
    <row r="250" spans="1:7" ht="31.5" outlineLevel="4">
      <c r="A250" s="15" t="s">
        <v>446</v>
      </c>
      <c r="B250" s="17" t="s">
        <v>416</v>
      </c>
      <c r="C250" s="10" t="s">
        <v>601</v>
      </c>
      <c r="D250" s="10" t="s">
        <v>350</v>
      </c>
      <c r="E250" s="10" t="s">
        <v>44</v>
      </c>
      <c r="F250" s="10" t="s">
        <v>417</v>
      </c>
      <c r="G250" s="11">
        <f>G251</f>
        <v>18400</v>
      </c>
    </row>
    <row r="251" spans="1:7" outlineLevel="4">
      <c r="A251" s="15" t="s">
        <v>196</v>
      </c>
      <c r="B251" s="17" t="s">
        <v>419</v>
      </c>
      <c r="C251" s="10" t="s">
        <v>601</v>
      </c>
      <c r="D251" s="10" t="s">
        <v>350</v>
      </c>
      <c r="E251" s="10" t="s">
        <v>44</v>
      </c>
      <c r="F251" s="10" t="s">
        <v>420</v>
      </c>
      <c r="G251" s="11">
        <v>18400</v>
      </c>
    </row>
    <row r="252" spans="1:7" outlineLevel="2">
      <c r="A252" s="15" t="s">
        <v>447</v>
      </c>
      <c r="B252" s="13" t="s">
        <v>672</v>
      </c>
      <c r="C252" s="10" t="s">
        <v>601</v>
      </c>
      <c r="D252" s="10" t="s">
        <v>673</v>
      </c>
      <c r="E252" s="10" t="s">
        <v>166</v>
      </c>
      <c r="F252" s="10" t="s">
        <v>166</v>
      </c>
      <c r="G252" s="11">
        <f>G253</f>
        <v>4282995</v>
      </c>
    </row>
    <row r="253" spans="1:7" ht="31.5" outlineLevel="3">
      <c r="A253" s="15" t="s">
        <v>448</v>
      </c>
      <c r="B253" s="13" t="s">
        <v>605</v>
      </c>
      <c r="C253" s="10" t="s">
        <v>601</v>
      </c>
      <c r="D253" s="10" t="s">
        <v>673</v>
      </c>
      <c r="E253" s="10" t="s">
        <v>38</v>
      </c>
      <c r="F253" s="10" t="s">
        <v>166</v>
      </c>
      <c r="G253" s="11">
        <f>G254</f>
        <v>4282995</v>
      </c>
    </row>
    <row r="254" spans="1:7" ht="31.5" outlineLevel="4">
      <c r="A254" s="15" t="s">
        <v>449</v>
      </c>
      <c r="B254" s="13" t="s">
        <v>659</v>
      </c>
      <c r="C254" s="10" t="s">
        <v>601</v>
      </c>
      <c r="D254" s="10" t="s">
        <v>673</v>
      </c>
      <c r="E254" s="10" t="s">
        <v>37</v>
      </c>
      <c r="F254" s="10" t="s">
        <v>166</v>
      </c>
      <c r="G254" s="11">
        <f>G255+G260</f>
        <v>4282995</v>
      </c>
    </row>
    <row r="255" spans="1:7" ht="78.75" outlineLevel="5">
      <c r="A255" s="15" t="s">
        <v>450</v>
      </c>
      <c r="B255" s="14" t="s">
        <v>677</v>
      </c>
      <c r="C255" s="10" t="s">
        <v>601</v>
      </c>
      <c r="D255" s="10" t="s">
        <v>673</v>
      </c>
      <c r="E255" s="10" t="s">
        <v>36</v>
      </c>
      <c r="F255" s="10" t="s">
        <v>166</v>
      </c>
      <c r="G255" s="11">
        <f>G256+G258</f>
        <v>1546786</v>
      </c>
    </row>
    <row r="256" spans="1:7" ht="47.25" outlineLevel="6">
      <c r="A256" s="15" t="s">
        <v>451</v>
      </c>
      <c r="B256" s="13" t="s">
        <v>178</v>
      </c>
      <c r="C256" s="10" t="s">
        <v>601</v>
      </c>
      <c r="D256" s="10" t="s">
        <v>673</v>
      </c>
      <c r="E256" s="10" t="s">
        <v>36</v>
      </c>
      <c r="F256" s="10" t="s">
        <v>179</v>
      </c>
      <c r="G256" s="11">
        <f>G257</f>
        <v>1501786</v>
      </c>
    </row>
    <row r="257" spans="1:7" outlineLevel="7">
      <c r="A257" s="15" t="s">
        <v>452</v>
      </c>
      <c r="B257" s="13" t="s">
        <v>180</v>
      </c>
      <c r="C257" s="10" t="s">
        <v>601</v>
      </c>
      <c r="D257" s="10" t="s">
        <v>673</v>
      </c>
      <c r="E257" s="10" t="s">
        <v>36</v>
      </c>
      <c r="F257" s="10" t="s">
        <v>181</v>
      </c>
      <c r="G257" s="11">
        <v>1501786</v>
      </c>
    </row>
    <row r="258" spans="1:7" outlineLevel="6">
      <c r="A258" s="15" t="s">
        <v>453</v>
      </c>
      <c r="B258" s="13" t="s">
        <v>192</v>
      </c>
      <c r="C258" s="10" t="s">
        <v>601</v>
      </c>
      <c r="D258" s="10" t="s">
        <v>673</v>
      </c>
      <c r="E258" s="10" t="s">
        <v>36</v>
      </c>
      <c r="F258" s="10" t="s">
        <v>193</v>
      </c>
      <c r="G258" s="11">
        <f>G259</f>
        <v>45000</v>
      </c>
    </row>
    <row r="259" spans="1:7" ht="31.5" outlineLevel="7">
      <c r="A259" s="15" t="s">
        <v>454</v>
      </c>
      <c r="B259" s="13" t="s">
        <v>195</v>
      </c>
      <c r="C259" s="10" t="s">
        <v>601</v>
      </c>
      <c r="D259" s="10" t="s">
        <v>673</v>
      </c>
      <c r="E259" s="10" t="s">
        <v>36</v>
      </c>
      <c r="F259" s="10" t="s">
        <v>196</v>
      </c>
      <c r="G259" s="11">
        <v>45000</v>
      </c>
    </row>
    <row r="260" spans="1:7" ht="63" outlineLevel="5">
      <c r="A260" s="15" t="s">
        <v>455</v>
      </c>
      <c r="B260" s="13" t="s">
        <v>683</v>
      </c>
      <c r="C260" s="10" t="s">
        <v>601</v>
      </c>
      <c r="D260" s="10" t="s">
        <v>673</v>
      </c>
      <c r="E260" s="10" t="s">
        <v>35</v>
      </c>
      <c r="F260" s="10" t="s">
        <v>166</v>
      </c>
      <c r="G260" s="11">
        <f>G261+G263</f>
        <v>2736209</v>
      </c>
    </row>
    <row r="261" spans="1:7" ht="47.25" outlineLevel="6">
      <c r="A261" s="15" t="s">
        <v>456</v>
      </c>
      <c r="B261" s="13" t="s">
        <v>178</v>
      </c>
      <c r="C261" s="10" t="s">
        <v>601</v>
      </c>
      <c r="D261" s="10" t="s">
        <v>673</v>
      </c>
      <c r="E261" s="10" t="s">
        <v>35</v>
      </c>
      <c r="F261" s="10" t="s">
        <v>179</v>
      </c>
      <c r="G261" s="11">
        <f>G262</f>
        <v>2646209</v>
      </c>
    </row>
    <row r="262" spans="1:7" outlineLevel="7">
      <c r="A262" s="15" t="s">
        <v>457</v>
      </c>
      <c r="B262" s="13" t="s">
        <v>414</v>
      </c>
      <c r="C262" s="10" t="s">
        <v>601</v>
      </c>
      <c r="D262" s="10" t="s">
        <v>673</v>
      </c>
      <c r="E262" s="10" t="s">
        <v>35</v>
      </c>
      <c r="F262" s="10" t="s">
        <v>346</v>
      </c>
      <c r="G262" s="11">
        <v>2646209</v>
      </c>
    </row>
    <row r="263" spans="1:7" outlineLevel="6">
      <c r="A263" s="15" t="s">
        <v>458</v>
      </c>
      <c r="B263" s="13" t="s">
        <v>192</v>
      </c>
      <c r="C263" s="10" t="s">
        <v>601</v>
      </c>
      <c r="D263" s="10" t="s">
        <v>673</v>
      </c>
      <c r="E263" s="10" t="s">
        <v>35</v>
      </c>
      <c r="F263" s="10" t="s">
        <v>193</v>
      </c>
      <c r="G263" s="11">
        <f>G264</f>
        <v>90000</v>
      </c>
    </row>
    <row r="264" spans="1:7" ht="31.5" outlineLevel="7">
      <c r="A264" s="15" t="s">
        <v>459</v>
      </c>
      <c r="B264" s="13" t="s">
        <v>195</v>
      </c>
      <c r="C264" s="10" t="s">
        <v>601</v>
      </c>
      <c r="D264" s="10" t="s">
        <v>673</v>
      </c>
      <c r="E264" s="10" t="s">
        <v>35</v>
      </c>
      <c r="F264" s="10" t="s">
        <v>196</v>
      </c>
      <c r="G264" s="11">
        <v>90000</v>
      </c>
    </row>
    <row r="265" spans="1:7" outlineLevel="1">
      <c r="A265" s="15" t="s">
        <v>460</v>
      </c>
      <c r="B265" s="13" t="s">
        <v>351</v>
      </c>
      <c r="C265" s="10" t="s">
        <v>601</v>
      </c>
      <c r="D265" s="10" t="s">
        <v>352</v>
      </c>
      <c r="E265" s="10" t="s">
        <v>166</v>
      </c>
      <c r="F265" s="10" t="s">
        <v>166</v>
      </c>
      <c r="G265" s="11">
        <f>G266</f>
        <v>304049</v>
      </c>
    </row>
    <row r="266" spans="1:7" outlineLevel="2">
      <c r="A266" s="15" t="s">
        <v>461</v>
      </c>
      <c r="B266" s="13" t="s">
        <v>353</v>
      </c>
      <c r="C266" s="10" t="s">
        <v>601</v>
      </c>
      <c r="D266" s="10" t="s">
        <v>354</v>
      </c>
      <c r="E266" s="10" t="s">
        <v>166</v>
      </c>
      <c r="F266" s="10" t="s">
        <v>166</v>
      </c>
      <c r="G266" s="11">
        <f>G267</f>
        <v>304049</v>
      </c>
    </row>
    <row r="267" spans="1:7" ht="31.5" outlineLevel="3">
      <c r="A267" s="15" t="s">
        <v>102</v>
      </c>
      <c r="B267" s="13" t="s">
        <v>597</v>
      </c>
      <c r="C267" s="10" t="s">
        <v>601</v>
      </c>
      <c r="D267" s="10" t="s">
        <v>354</v>
      </c>
      <c r="E267" s="10" t="s">
        <v>34</v>
      </c>
      <c r="F267" s="10" t="s">
        <v>166</v>
      </c>
      <c r="G267" s="11">
        <f>G268</f>
        <v>304049</v>
      </c>
    </row>
    <row r="268" spans="1:7" outlineLevel="4">
      <c r="A268" s="15" t="s">
        <v>765</v>
      </c>
      <c r="B268" s="13" t="s">
        <v>598</v>
      </c>
      <c r="C268" s="10" t="s">
        <v>601</v>
      </c>
      <c r="D268" s="10" t="s">
        <v>354</v>
      </c>
      <c r="E268" s="10" t="s">
        <v>33</v>
      </c>
      <c r="F268" s="10" t="s">
        <v>166</v>
      </c>
      <c r="G268" s="11">
        <f>G269</f>
        <v>304049</v>
      </c>
    </row>
    <row r="269" spans="1:7" ht="63" outlineLevel="5">
      <c r="A269" s="15" t="s">
        <v>766</v>
      </c>
      <c r="B269" s="13" t="s">
        <v>693</v>
      </c>
      <c r="C269" s="10" t="s">
        <v>601</v>
      </c>
      <c r="D269" s="10" t="s">
        <v>354</v>
      </c>
      <c r="E269" s="10" t="s">
        <v>32</v>
      </c>
      <c r="F269" s="10" t="s">
        <v>166</v>
      </c>
      <c r="G269" s="11">
        <f>G270+G272</f>
        <v>304049</v>
      </c>
    </row>
    <row r="270" spans="1:7" ht="47.25" outlineLevel="6">
      <c r="A270" s="15" t="s">
        <v>767</v>
      </c>
      <c r="B270" s="13" t="s">
        <v>178</v>
      </c>
      <c r="C270" s="10" t="s">
        <v>601</v>
      </c>
      <c r="D270" s="10" t="s">
        <v>354</v>
      </c>
      <c r="E270" s="10" t="s">
        <v>32</v>
      </c>
      <c r="F270" s="10" t="s">
        <v>179</v>
      </c>
      <c r="G270" s="11">
        <f>G271</f>
        <v>56200</v>
      </c>
    </row>
    <row r="271" spans="1:7" outlineLevel="7">
      <c r="A271" s="15" t="s">
        <v>768</v>
      </c>
      <c r="B271" s="13" t="s">
        <v>180</v>
      </c>
      <c r="C271" s="10" t="s">
        <v>601</v>
      </c>
      <c r="D271" s="10" t="s">
        <v>354</v>
      </c>
      <c r="E271" s="10" t="s">
        <v>32</v>
      </c>
      <c r="F271" s="10" t="s">
        <v>181</v>
      </c>
      <c r="G271" s="11">
        <v>56200</v>
      </c>
    </row>
    <row r="272" spans="1:7" outlineLevel="6">
      <c r="A272" s="15" t="s">
        <v>769</v>
      </c>
      <c r="B272" s="13" t="s">
        <v>192</v>
      </c>
      <c r="C272" s="10" t="s">
        <v>601</v>
      </c>
      <c r="D272" s="10" t="s">
        <v>354</v>
      </c>
      <c r="E272" s="10" t="s">
        <v>32</v>
      </c>
      <c r="F272" s="10" t="s">
        <v>193</v>
      </c>
      <c r="G272" s="11">
        <f>G273</f>
        <v>247849</v>
      </c>
    </row>
    <row r="273" spans="1:7" ht="31.5" outlineLevel="7">
      <c r="A273" s="15" t="s">
        <v>770</v>
      </c>
      <c r="B273" s="13" t="s">
        <v>195</v>
      </c>
      <c r="C273" s="10" t="s">
        <v>601</v>
      </c>
      <c r="D273" s="10" t="s">
        <v>354</v>
      </c>
      <c r="E273" s="10" t="s">
        <v>32</v>
      </c>
      <c r="F273" s="10" t="s">
        <v>196</v>
      </c>
      <c r="G273" s="11">
        <v>247849</v>
      </c>
    </row>
    <row r="274" spans="1:7" ht="31.5">
      <c r="A274" s="15" t="s">
        <v>103</v>
      </c>
      <c r="B274" s="13" t="s">
        <v>695</v>
      </c>
      <c r="C274" s="10" t="s">
        <v>696</v>
      </c>
      <c r="D274" s="10" t="s">
        <v>166</v>
      </c>
      <c r="E274" s="10" t="s">
        <v>166</v>
      </c>
      <c r="F274" s="10" t="s">
        <v>166</v>
      </c>
      <c r="G274" s="11">
        <f>G275</f>
        <v>37246552</v>
      </c>
    </row>
    <row r="275" spans="1:7" outlineLevel="1">
      <c r="A275" s="15" t="s">
        <v>104</v>
      </c>
      <c r="B275" s="13" t="s">
        <v>541</v>
      </c>
      <c r="C275" s="10" t="s">
        <v>696</v>
      </c>
      <c r="D275" s="10" t="s">
        <v>542</v>
      </c>
      <c r="E275" s="10" t="s">
        <v>166</v>
      </c>
      <c r="F275" s="10" t="s">
        <v>166</v>
      </c>
      <c r="G275" s="11">
        <f>G276+G282+G293+G299</f>
        <v>37246552</v>
      </c>
    </row>
    <row r="276" spans="1:7" outlineLevel="2">
      <c r="A276" s="15" t="s">
        <v>105</v>
      </c>
      <c r="B276" s="13" t="s">
        <v>697</v>
      </c>
      <c r="C276" s="10" t="s">
        <v>696</v>
      </c>
      <c r="D276" s="10" t="s">
        <v>698</v>
      </c>
      <c r="E276" s="10" t="s">
        <v>166</v>
      </c>
      <c r="F276" s="10" t="s">
        <v>166</v>
      </c>
      <c r="G276" s="11">
        <f>G277</f>
        <v>287652</v>
      </c>
    </row>
    <row r="277" spans="1:7" outlineLevel="3">
      <c r="A277" s="15" t="s">
        <v>107</v>
      </c>
      <c r="B277" s="13" t="s">
        <v>262</v>
      </c>
      <c r="C277" s="10" t="s">
        <v>696</v>
      </c>
      <c r="D277" s="10" t="s">
        <v>698</v>
      </c>
      <c r="E277" s="10" t="s">
        <v>609</v>
      </c>
      <c r="F277" s="10" t="s">
        <v>166</v>
      </c>
      <c r="G277" s="11">
        <f>G278</f>
        <v>287652</v>
      </c>
    </row>
    <row r="278" spans="1:7" ht="31.5" outlineLevel="4">
      <c r="A278" s="15" t="s">
        <v>108</v>
      </c>
      <c r="B278" s="13" t="s">
        <v>699</v>
      </c>
      <c r="C278" s="10" t="s">
        <v>696</v>
      </c>
      <c r="D278" s="10" t="s">
        <v>698</v>
      </c>
      <c r="E278" s="10" t="s">
        <v>493</v>
      </c>
      <c r="F278" s="10" t="s">
        <v>166</v>
      </c>
      <c r="G278" s="11">
        <f>G279</f>
        <v>287652</v>
      </c>
    </row>
    <row r="279" spans="1:7" ht="63" outlineLevel="5">
      <c r="A279" s="15" t="s">
        <v>109</v>
      </c>
      <c r="B279" s="13" t="s">
        <v>700</v>
      </c>
      <c r="C279" s="10" t="s">
        <v>696</v>
      </c>
      <c r="D279" s="10" t="s">
        <v>698</v>
      </c>
      <c r="E279" s="10" t="s">
        <v>500</v>
      </c>
      <c r="F279" s="10" t="s">
        <v>166</v>
      </c>
      <c r="G279" s="11">
        <f>G280</f>
        <v>287652</v>
      </c>
    </row>
    <row r="280" spans="1:7" outlineLevel="6">
      <c r="A280" s="15" t="s">
        <v>110</v>
      </c>
      <c r="B280" s="13" t="s">
        <v>469</v>
      </c>
      <c r="C280" s="10" t="s">
        <v>696</v>
      </c>
      <c r="D280" s="10" t="s">
        <v>698</v>
      </c>
      <c r="E280" s="10" t="s">
        <v>500</v>
      </c>
      <c r="F280" s="10" t="s">
        <v>470</v>
      </c>
      <c r="G280" s="11">
        <f>G281</f>
        <v>287652</v>
      </c>
    </row>
    <row r="281" spans="1:7" outlineLevel="7">
      <c r="A281" s="15" t="s">
        <v>771</v>
      </c>
      <c r="B281" s="13" t="s">
        <v>701</v>
      </c>
      <c r="C281" s="10" t="s">
        <v>696</v>
      </c>
      <c r="D281" s="10" t="s">
        <v>698</v>
      </c>
      <c r="E281" s="10" t="s">
        <v>500</v>
      </c>
      <c r="F281" s="10" t="s">
        <v>515</v>
      </c>
      <c r="G281" s="11">
        <v>287652</v>
      </c>
    </row>
    <row r="282" spans="1:7" outlineLevel="2">
      <c r="A282" s="15" t="s">
        <v>772</v>
      </c>
      <c r="B282" s="13" t="s">
        <v>702</v>
      </c>
      <c r="C282" s="10" t="s">
        <v>696</v>
      </c>
      <c r="D282" s="10" t="s">
        <v>703</v>
      </c>
      <c r="E282" s="10" t="s">
        <v>166</v>
      </c>
      <c r="F282" s="10" t="s">
        <v>166</v>
      </c>
      <c r="G282" s="11">
        <f>G283+G288</f>
        <v>32645800</v>
      </c>
    </row>
    <row r="283" spans="1:7" ht="31.5" outlineLevel="3">
      <c r="A283" s="15" t="s">
        <v>773</v>
      </c>
      <c r="B283" s="13" t="s">
        <v>364</v>
      </c>
      <c r="C283" s="10" t="s">
        <v>696</v>
      </c>
      <c r="D283" s="10" t="s">
        <v>703</v>
      </c>
      <c r="E283" s="10" t="s">
        <v>495</v>
      </c>
      <c r="F283" s="10" t="s">
        <v>166</v>
      </c>
      <c r="G283" s="11">
        <f>G284</f>
        <v>32595800</v>
      </c>
    </row>
    <row r="284" spans="1:7" ht="31.5" outlineLevel="4">
      <c r="A284" s="15" t="s">
        <v>774</v>
      </c>
      <c r="B284" s="13" t="s">
        <v>704</v>
      </c>
      <c r="C284" s="10" t="s">
        <v>696</v>
      </c>
      <c r="D284" s="10" t="s">
        <v>703</v>
      </c>
      <c r="E284" s="10" t="s">
        <v>498</v>
      </c>
      <c r="F284" s="10" t="s">
        <v>166</v>
      </c>
      <c r="G284" s="11">
        <f>G285</f>
        <v>32595800</v>
      </c>
    </row>
    <row r="285" spans="1:7" ht="94.5" outlineLevel="5">
      <c r="A285" s="15" t="s">
        <v>775</v>
      </c>
      <c r="B285" s="14" t="s">
        <v>365</v>
      </c>
      <c r="C285" s="10" t="s">
        <v>696</v>
      </c>
      <c r="D285" s="10" t="s">
        <v>703</v>
      </c>
      <c r="E285" s="10" t="s">
        <v>499</v>
      </c>
      <c r="F285" s="10" t="s">
        <v>166</v>
      </c>
      <c r="G285" s="11">
        <f>G286</f>
        <v>32595800</v>
      </c>
    </row>
    <row r="286" spans="1:7" ht="31.5" outlineLevel="6">
      <c r="A286" s="15" t="s">
        <v>776</v>
      </c>
      <c r="B286" s="13" t="s">
        <v>416</v>
      </c>
      <c r="C286" s="10" t="s">
        <v>696</v>
      </c>
      <c r="D286" s="10" t="s">
        <v>703</v>
      </c>
      <c r="E286" s="10" t="s">
        <v>499</v>
      </c>
      <c r="F286" s="10" t="s">
        <v>417</v>
      </c>
      <c r="G286" s="11">
        <f>G287</f>
        <v>32595800</v>
      </c>
    </row>
    <row r="287" spans="1:7" outlineLevel="7">
      <c r="A287" s="15" t="s">
        <v>462</v>
      </c>
      <c r="B287" s="13" t="s">
        <v>419</v>
      </c>
      <c r="C287" s="10" t="s">
        <v>696</v>
      </c>
      <c r="D287" s="10" t="s">
        <v>703</v>
      </c>
      <c r="E287" s="10" t="s">
        <v>499</v>
      </c>
      <c r="F287" s="10" t="s">
        <v>420</v>
      </c>
      <c r="G287" s="11">
        <v>32595800</v>
      </c>
    </row>
    <row r="288" spans="1:7" outlineLevel="3">
      <c r="A288" s="15" t="s">
        <v>463</v>
      </c>
      <c r="B288" s="13" t="s">
        <v>262</v>
      </c>
      <c r="C288" s="10" t="s">
        <v>696</v>
      </c>
      <c r="D288" s="10" t="s">
        <v>703</v>
      </c>
      <c r="E288" s="10" t="s">
        <v>609</v>
      </c>
      <c r="F288" s="10" t="s">
        <v>166</v>
      </c>
      <c r="G288" s="11">
        <f>G289</f>
        <v>50000</v>
      </c>
    </row>
    <row r="289" spans="1:7" ht="31.5" outlineLevel="4">
      <c r="A289" s="15" t="s">
        <v>464</v>
      </c>
      <c r="B289" s="13" t="s">
        <v>699</v>
      </c>
      <c r="C289" s="10" t="s">
        <v>696</v>
      </c>
      <c r="D289" s="10" t="s">
        <v>703</v>
      </c>
      <c r="E289" s="10" t="s">
        <v>493</v>
      </c>
      <c r="F289" s="10" t="s">
        <v>166</v>
      </c>
      <c r="G289" s="11">
        <f>G290</f>
        <v>50000</v>
      </c>
    </row>
    <row r="290" spans="1:7" ht="63" outlineLevel="5">
      <c r="A290" s="15" t="s">
        <v>465</v>
      </c>
      <c r="B290" s="13" t="s">
        <v>707</v>
      </c>
      <c r="C290" s="10" t="s">
        <v>696</v>
      </c>
      <c r="D290" s="10" t="s">
        <v>703</v>
      </c>
      <c r="E290" s="10" t="s">
        <v>494</v>
      </c>
      <c r="F290" s="10" t="s">
        <v>166</v>
      </c>
      <c r="G290" s="11">
        <f>G291</f>
        <v>50000</v>
      </c>
    </row>
    <row r="291" spans="1:7" ht="31.5" outlineLevel="6">
      <c r="A291" s="15" t="s">
        <v>466</v>
      </c>
      <c r="B291" s="13" t="s">
        <v>416</v>
      </c>
      <c r="C291" s="10" t="s">
        <v>696</v>
      </c>
      <c r="D291" s="10" t="s">
        <v>703</v>
      </c>
      <c r="E291" s="10" t="s">
        <v>494</v>
      </c>
      <c r="F291" s="10" t="s">
        <v>417</v>
      </c>
      <c r="G291" s="11">
        <f>G292</f>
        <v>50000</v>
      </c>
    </row>
    <row r="292" spans="1:7" outlineLevel="7">
      <c r="A292" s="15" t="s">
        <v>467</v>
      </c>
      <c r="B292" s="13" t="s">
        <v>419</v>
      </c>
      <c r="C292" s="10" t="s">
        <v>696</v>
      </c>
      <c r="D292" s="10" t="s">
        <v>703</v>
      </c>
      <c r="E292" s="10" t="s">
        <v>494</v>
      </c>
      <c r="F292" s="10" t="s">
        <v>420</v>
      </c>
      <c r="G292" s="11">
        <v>50000</v>
      </c>
    </row>
    <row r="293" spans="1:7" s="29" customFormat="1" outlineLevel="7">
      <c r="A293" s="15" t="s">
        <v>468</v>
      </c>
      <c r="B293" s="27" t="s">
        <v>544</v>
      </c>
      <c r="C293" s="28" t="s">
        <v>696</v>
      </c>
      <c r="D293" s="28" t="s">
        <v>545</v>
      </c>
      <c r="E293" s="28" t="s">
        <v>166</v>
      </c>
      <c r="F293" s="28" t="s">
        <v>166</v>
      </c>
      <c r="G293" s="39">
        <v>67400</v>
      </c>
    </row>
    <row r="294" spans="1:7" s="29" customFormat="1" ht="31.5" outlineLevel="7">
      <c r="A294" s="15" t="s">
        <v>471</v>
      </c>
      <c r="B294" s="13" t="s">
        <v>364</v>
      </c>
      <c r="C294" s="28" t="s">
        <v>696</v>
      </c>
      <c r="D294" s="28" t="s">
        <v>545</v>
      </c>
      <c r="E294" s="28" t="s">
        <v>495</v>
      </c>
      <c r="F294" s="28" t="s">
        <v>166</v>
      </c>
      <c r="G294" s="39">
        <v>67400</v>
      </c>
    </row>
    <row r="295" spans="1:7" s="29" customFormat="1" outlineLevel="7">
      <c r="A295" s="15" t="s">
        <v>474</v>
      </c>
      <c r="B295" s="27" t="s">
        <v>30</v>
      </c>
      <c r="C295" s="28" t="s">
        <v>696</v>
      </c>
      <c r="D295" s="28" t="s">
        <v>545</v>
      </c>
      <c r="E295" s="28" t="s">
        <v>496</v>
      </c>
      <c r="F295" s="28" t="s">
        <v>166</v>
      </c>
      <c r="G295" s="39">
        <v>67400</v>
      </c>
    </row>
    <row r="296" spans="1:7" s="29" customFormat="1" ht="141.75" outlineLevel="7">
      <c r="A296" s="15" t="s">
        <v>475</v>
      </c>
      <c r="B296" s="30" t="s">
        <v>366</v>
      </c>
      <c r="C296" s="28" t="s">
        <v>696</v>
      </c>
      <c r="D296" s="28" t="s">
        <v>545</v>
      </c>
      <c r="E296" s="28" t="s">
        <v>31</v>
      </c>
      <c r="F296" s="28" t="s">
        <v>166</v>
      </c>
      <c r="G296" s="39">
        <v>67400</v>
      </c>
    </row>
    <row r="297" spans="1:7" s="29" customFormat="1" outlineLevel="7">
      <c r="A297" s="15" t="s">
        <v>476</v>
      </c>
      <c r="B297" s="27" t="s">
        <v>192</v>
      </c>
      <c r="C297" s="28" t="s">
        <v>696</v>
      </c>
      <c r="D297" s="28" t="s">
        <v>545</v>
      </c>
      <c r="E297" s="28" t="s">
        <v>31</v>
      </c>
      <c r="F297" s="28" t="s">
        <v>193</v>
      </c>
      <c r="G297" s="39">
        <v>67400</v>
      </c>
    </row>
    <row r="298" spans="1:7" s="29" customFormat="1" ht="31.5" outlineLevel="7">
      <c r="A298" s="15" t="s">
        <v>477</v>
      </c>
      <c r="B298" s="27" t="s">
        <v>195</v>
      </c>
      <c r="C298" s="28" t="s">
        <v>696</v>
      </c>
      <c r="D298" s="28" t="s">
        <v>545</v>
      </c>
      <c r="E298" s="28" t="s">
        <v>31</v>
      </c>
      <c r="F298" s="28" t="s">
        <v>196</v>
      </c>
      <c r="G298" s="39">
        <v>67400</v>
      </c>
    </row>
    <row r="299" spans="1:7" outlineLevel="2">
      <c r="A299" s="15" t="s">
        <v>484</v>
      </c>
      <c r="B299" s="13" t="s">
        <v>708</v>
      </c>
      <c r="C299" s="10" t="s">
        <v>696</v>
      </c>
      <c r="D299" s="10" t="s">
        <v>709</v>
      </c>
      <c r="E299" s="10" t="s">
        <v>166</v>
      </c>
      <c r="F299" s="10" t="s">
        <v>166</v>
      </c>
      <c r="G299" s="11">
        <f>G300</f>
        <v>4245700</v>
      </c>
    </row>
    <row r="300" spans="1:7" ht="31.5" outlineLevel="3">
      <c r="A300" s="15" t="s">
        <v>485</v>
      </c>
      <c r="B300" s="13" t="s">
        <v>364</v>
      </c>
      <c r="C300" s="10" t="s">
        <v>696</v>
      </c>
      <c r="D300" s="10" t="s">
        <v>709</v>
      </c>
      <c r="E300" s="10" t="s">
        <v>495</v>
      </c>
      <c r="F300" s="10" t="s">
        <v>166</v>
      </c>
      <c r="G300" s="11">
        <f>G301</f>
        <v>4245700</v>
      </c>
    </row>
    <row r="301" spans="1:7" ht="63" outlineLevel="4">
      <c r="A301" s="15" t="s">
        <v>486</v>
      </c>
      <c r="B301" s="13" t="s">
        <v>112</v>
      </c>
      <c r="C301" s="10" t="s">
        <v>696</v>
      </c>
      <c r="D301" s="10" t="s">
        <v>709</v>
      </c>
      <c r="E301" s="10" t="s">
        <v>496</v>
      </c>
      <c r="F301" s="10" t="s">
        <v>166</v>
      </c>
      <c r="G301" s="11">
        <f>G302</f>
        <v>4245700</v>
      </c>
    </row>
    <row r="302" spans="1:7" ht="126" outlineLevel="5">
      <c r="A302" s="15" t="s">
        <v>487</v>
      </c>
      <c r="B302" s="14" t="s">
        <v>367</v>
      </c>
      <c r="C302" s="10" t="s">
        <v>696</v>
      </c>
      <c r="D302" s="10" t="s">
        <v>709</v>
      </c>
      <c r="E302" s="10" t="s">
        <v>497</v>
      </c>
      <c r="F302" s="10" t="s">
        <v>166</v>
      </c>
      <c r="G302" s="11">
        <f>G303+G305+G307</f>
        <v>4245700</v>
      </c>
    </row>
    <row r="303" spans="1:7" ht="47.25" outlineLevel="6">
      <c r="A303" s="15" t="s">
        <v>488</v>
      </c>
      <c r="B303" s="13" t="s">
        <v>178</v>
      </c>
      <c r="C303" s="10" t="s">
        <v>696</v>
      </c>
      <c r="D303" s="10" t="s">
        <v>709</v>
      </c>
      <c r="E303" s="10" t="s">
        <v>497</v>
      </c>
      <c r="F303" s="10" t="s">
        <v>179</v>
      </c>
      <c r="G303" s="11">
        <f>G304</f>
        <v>3659500</v>
      </c>
    </row>
    <row r="304" spans="1:7" outlineLevel="7">
      <c r="A304" s="15" t="s">
        <v>148</v>
      </c>
      <c r="B304" s="13" t="s">
        <v>180</v>
      </c>
      <c r="C304" s="10" t="s">
        <v>696</v>
      </c>
      <c r="D304" s="10" t="s">
        <v>709</v>
      </c>
      <c r="E304" s="10" t="s">
        <v>497</v>
      </c>
      <c r="F304" s="10" t="s">
        <v>181</v>
      </c>
      <c r="G304" s="11">
        <v>3659500</v>
      </c>
    </row>
    <row r="305" spans="1:8" outlineLevel="6">
      <c r="A305" s="15" t="s">
        <v>149</v>
      </c>
      <c r="B305" s="13" t="s">
        <v>192</v>
      </c>
      <c r="C305" s="10" t="s">
        <v>696</v>
      </c>
      <c r="D305" s="10" t="s">
        <v>709</v>
      </c>
      <c r="E305" s="10" t="s">
        <v>497</v>
      </c>
      <c r="F305" s="10" t="s">
        <v>193</v>
      </c>
      <c r="G305" s="11">
        <f>G306</f>
        <v>585200</v>
      </c>
    </row>
    <row r="306" spans="1:8" ht="31.5" outlineLevel="7">
      <c r="A306" s="15" t="s">
        <v>489</v>
      </c>
      <c r="B306" s="13" t="s">
        <v>195</v>
      </c>
      <c r="C306" s="10" t="s">
        <v>696</v>
      </c>
      <c r="D306" s="10" t="s">
        <v>709</v>
      </c>
      <c r="E306" s="10" t="s">
        <v>497</v>
      </c>
      <c r="F306" s="10" t="s">
        <v>196</v>
      </c>
      <c r="G306" s="11">
        <v>585200</v>
      </c>
    </row>
    <row r="307" spans="1:8" outlineLevel="6">
      <c r="A307" s="15" t="s">
        <v>490</v>
      </c>
      <c r="B307" s="13" t="s">
        <v>197</v>
      </c>
      <c r="C307" s="10" t="s">
        <v>696</v>
      </c>
      <c r="D307" s="10" t="s">
        <v>709</v>
      </c>
      <c r="E307" s="10" t="s">
        <v>497</v>
      </c>
      <c r="F307" s="10" t="s">
        <v>198</v>
      </c>
      <c r="G307" s="11">
        <f>G308</f>
        <v>1000</v>
      </c>
    </row>
    <row r="308" spans="1:8" outlineLevel="7">
      <c r="A308" s="15" t="s">
        <v>491</v>
      </c>
      <c r="B308" s="13" t="s">
        <v>199</v>
      </c>
      <c r="C308" s="10" t="s">
        <v>696</v>
      </c>
      <c r="D308" s="10" t="s">
        <v>709</v>
      </c>
      <c r="E308" s="10" t="s">
        <v>497</v>
      </c>
      <c r="F308" s="10" t="s">
        <v>200</v>
      </c>
      <c r="G308" s="11">
        <v>1000</v>
      </c>
    </row>
    <row r="309" spans="1:8">
      <c r="A309" s="15" t="s">
        <v>492</v>
      </c>
      <c r="B309" s="13" t="s">
        <v>710</v>
      </c>
      <c r="C309" s="10" t="s">
        <v>711</v>
      </c>
      <c r="D309" s="10" t="s">
        <v>166</v>
      </c>
      <c r="E309" s="10" t="s">
        <v>166</v>
      </c>
      <c r="F309" s="10" t="s">
        <v>166</v>
      </c>
      <c r="G309" s="11">
        <f>G310+G351+G360+G405+G437+G446+G453</f>
        <v>34215723</v>
      </c>
      <c r="H309" s="31"/>
    </row>
    <row r="310" spans="1:8" outlineLevel="1">
      <c r="A310" s="15" t="s">
        <v>506</v>
      </c>
      <c r="B310" s="13" t="s">
        <v>171</v>
      </c>
      <c r="C310" s="10" t="s">
        <v>711</v>
      </c>
      <c r="D310" s="10" t="s">
        <v>172</v>
      </c>
      <c r="E310" s="10" t="s">
        <v>166</v>
      </c>
      <c r="F310" s="10" t="s">
        <v>166</v>
      </c>
      <c r="G310" s="11">
        <f>G311+G317+G332+G338</f>
        <v>19846991</v>
      </c>
      <c r="H310" s="31"/>
    </row>
    <row r="311" spans="1:8" ht="31.5" outlineLevel="1">
      <c r="A311" s="15" t="s">
        <v>470</v>
      </c>
      <c r="B311" s="13" t="s">
        <v>533</v>
      </c>
      <c r="C311" s="10" t="s">
        <v>711</v>
      </c>
      <c r="D311" s="10" t="s">
        <v>216</v>
      </c>
      <c r="E311" s="10"/>
      <c r="F311" s="10"/>
      <c r="G311" s="11">
        <f>G312</f>
        <v>982787</v>
      </c>
      <c r="H311" s="31"/>
    </row>
    <row r="312" spans="1:8" outlineLevel="1">
      <c r="A312" s="15" t="s">
        <v>507</v>
      </c>
      <c r="B312" s="13" t="s">
        <v>262</v>
      </c>
      <c r="C312" s="10" t="s">
        <v>711</v>
      </c>
      <c r="D312" s="10" t="s">
        <v>216</v>
      </c>
      <c r="E312" s="10" t="s">
        <v>609</v>
      </c>
      <c r="F312" s="10"/>
      <c r="G312" s="11">
        <f>G313</f>
        <v>982787</v>
      </c>
      <c r="H312" s="31"/>
    </row>
    <row r="313" spans="1:8" outlineLevel="1">
      <c r="A313" s="15" t="s">
        <v>510</v>
      </c>
      <c r="B313" s="13" t="s">
        <v>714</v>
      </c>
      <c r="C313" s="10" t="s">
        <v>711</v>
      </c>
      <c r="D313" s="10" t="s">
        <v>216</v>
      </c>
      <c r="E313" s="10" t="s">
        <v>402</v>
      </c>
      <c r="F313" s="10"/>
      <c r="G313" s="11">
        <f>G314</f>
        <v>982787</v>
      </c>
    </row>
    <row r="314" spans="1:8" ht="31.5" outlineLevel="5">
      <c r="A314" s="15" t="s">
        <v>150</v>
      </c>
      <c r="B314" s="13" t="s">
        <v>720</v>
      </c>
      <c r="C314" s="10" t="s">
        <v>711</v>
      </c>
      <c r="D314" s="10" t="s">
        <v>216</v>
      </c>
      <c r="E314" s="10" t="s">
        <v>214</v>
      </c>
      <c r="F314" s="10" t="s">
        <v>166</v>
      </c>
      <c r="G314" s="11">
        <f>G315</f>
        <v>982787</v>
      </c>
    </row>
    <row r="315" spans="1:8" ht="47.25" outlineLevel="6">
      <c r="A315" s="15" t="s">
        <v>151</v>
      </c>
      <c r="B315" s="13" t="s">
        <v>178</v>
      </c>
      <c r="C315" s="10" t="s">
        <v>711</v>
      </c>
      <c r="D315" s="10" t="s">
        <v>216</v>
      </c>
      <c r="E315" s="10" t="s">
        <v>214</v>
      </c>
      <c r="F315" s="10" t="s">
        <v>179</v>
      </c>
      <c r="G315" s="11">
        <f>G316</f>
        <v>982787</v>
      </c>
    </row>
    <row r="316" spans="1:8" outlineLevel="7">
      <c r="A316" s="15" t="s">
        <v>152</v>
      </c>
      <c r="B316" s="13" t="s">
        <v>180</v>
      </c>
      <c r="C316" s="10" t="s">
        <v>711</v>
      </c>
      <c r="D316" s="10" t="s">
        <v>216</v>
      </c>
      <c r="E316" s="10" t="s">
        <v>214</v>
      </c>
      <c r="F316" s="10" t="s">
        <v>181</v>
      </c>
      <c r="G316" s="11">
        <v>982787</v>
      </c>
    </row>
    <row r="317" spans="1:8" ht="47.25" outlineLevel="2">
      <c r="A317" s="15" t="s">
        <v>153</v>
      </c>
      <c r="B317" s="13" t="s">
        <v>712</v>
      </c>
      <c r="C317" s="10" t="s">
        <v>711</v>
      </c>
      <c r="D317" s="10" t="s">
        <v>713</v>
      </c>
      <c r="E317" s="10" t="s">
        <v>166</v>
      </c>
      <c r="F317" s="10" t="s">
        <v>166</v>
      </c>
      <c r="G317" s="11">
        <f>G318</f>
        <v>18724904</v>
      </c>
      <c r="H317" s="31"/>
    </row>
    <row r="318" spans="1:8" outlineLevel="3">
      <c r="A318" s="15" t="s">
        <v>511</v>
      </c>
      <c r="B318" s="13" t="s">
        <v>262</v>
      </c>
      <c r="C318" s="10" t="s">
        <v>711</v>
      </c>
      <c r="D318" s="10" t="s">
        <v>713</v>
      </c>
      <c r="E318" s="10" t="s">
        <v>609</v>
      </c>
      <c r="F318" s="10" t="s">
        <v>166</v>
      </c>
      <c r="G318" s="11">
        <f>G319</f>
        <v>18724904</v>
      </c>
    </row>
    <row r="319" spans="1:8" outlineLevel="4">
      <c r="A319" s="15" t="s">
        <v>513</v>
      </c>
      <c r="B319" s="13" t="s">
        <v>714</v>
      </c>
      <c r="C319" s="10" t="s">
        <v>711</v>
      </c>
      <c r="D319" s="10" t="s">
        <v>713</v>
      </c>
      <c r="E319" s="10" t="s">
        <v>402</v>
      </c>
      <c r="F319" s="10" t="s">
        <v>166</v>
      </c>
      <c r="G319" s="11">
        <f>G320+G327</f>
        <v>18724904</v>
      </c>
    </row>
    <row r="320" spans="1:8" ht="47.25" outlineLevel="5">
      <c r="A320" s="15" t="s">
        <v>514</v>
      </c>
      <c r="B320" s="13" t="s">
        <v>719</v>
      </c>
      <c r="C320" s="10" t="s">
        <v>711</v>
      </c>
      <c r="D320" s="10" t="s">
        <v>713</v>
      </c>
      <c r="E320" s="10" t="s">
        <v>215</v>
      </c>
      <c r="F320" s="10" t="s">
        <v>166</v>
      </c>
      <c r="G320" s="11">
        <f>G321+G323+G325</f>
        <v>18256504</v>
      </c>
    </row>
    <row r="321" spans="1:7" ht="47.25" outlineLevel="6">
      <c r="A321" s="15" t="s">
        <v>515</v>
      </c>
      <c r="B321" s="13" t="s">
        <v>178</v>
      </c>
      <c r="C321" s="10" t="s">
        <v>711</v>
      </c>
      <c r="D321" s="10" t="s">
        <v>713</v>
      </c>
      <c r="E321" s="10" t="s">
        <v>215</v>
      </c>
      <c r="F321" s="10" t="s">
        <v>179</v>
      </c>
      <c r="G321" s="11">
        <f>G322</f>
        <v>15553810</v>
      </c>
    </row>
    <row r="322" spans="1:7" outlineLevel="7">
      <c r="A322" s="15" t="s">
        <v>516</v>
      </c>
      <c r="B322" s="13" t="s">
        <v>180</v>
      </c>
      <c r="C322" s="10" t="s">
        <v>711</v>
      </c>
      <c r="D322" s="10" t="s">
        <v>713</v>
      </c>
      <c r="E322" s="10" t="s">
        <v>215</v>
      </c>
      <c r="F322" s="10" t="s">
        <v>181</v>
      </c>
      <c r="G322" s="11">
        <v>15553810</v>
      </c>
    </row>
    <row r="323" spans="1:7" outlineLevel="6">
      <c r="A323" s="15" t="s">
        <v>517</v>
      </c>
      <c r="B323" s="13" t="s">
        <v>192</v>
      </c>
      <c r="C323" s="10" t="s">
        <v>711</v>
      </c>
      <c r="D323" s="10" t="s">
        <v>713</v>
      </c>
      <c r="E323" s="10" t="s">
        <v>215</v>
      </c>
      <c r="F323" s="10" t="s">
        <v>193</v>
      </c>
      <c r="G323" s="11">
        <f>G324</f>
        <v>2672194</v>
      </c>
    </row>
    <row r="324" spans="1:7" ht="31.5" outlineLevel="7">
      <c r="A324" s="15" t="s">
        <v>518</v>
      </c>
      <c r="B324" s="13" t="s">
        <v>195</v>
      </c>
      <c r="C324" s="10" t="s">
        <v>711</v>
      </c>
      <c r="D324" s="10" t="s">
        <v>713</v>
      </c>
      <c r="E324" s="10" t="s">
        <v>215</v>
      </c>
      <c r="F324" s="10" t="s">
        <v>196</v>
      </c>
      <c r="G324" s="11">
        <v>2672194</v>
      </c>
    </row>
    <row r="325" spans="1:7" outlineLevel="6">
      <c r="A325" s="15" t="s">
        <v>520</v>
      </c>
      <c r="B325" s="13" t="s">
        <v>197</v>
      </c>
      <c r="C325" s="10" t="s">
        <v>711</v>
      </c>
      <c r="D325" s="10" t="s">
        <v>713</v>
      </c>
      <c r="E325" s="10" t="s">
        <v>215</v>
      </c>
      <c r="F325" s="10" t="s">
        <v>198</v>
      </c>
      <c r="G325" s="11">
        <f>G326</f>
        <v>30500</v>
      </c>
    </row>
    <row r="326" spans="1:7" outlineLevel="7">
      <c r="A326" s="15" t="s">
        <v>521</v>
      </c>
      <c r="B326" s="13" t="s">
        <v>199</v>
      </c>
      <c r="C326" s="10" t="s">
        <v>711</v>
      </c>
      <c r="D326" s="10" t="s">
        <v>713</v>
      </c>
      <c r="E326" s="10" t="s">
        <v>215</v>
      </c>
      <c r="F326" s="10" t="s">
        <v>200</v>
      </c>
      <c r="G326" s="11">
        <v>30500</v>
      </c>
    </row>
    <row r="327" spans="1:7" ht="63" outlineLevel="5">
      <c r="A327" s="15" t="s">
        <v>522</v>
      </c>
      <c r="B327" s="13" t="s">
        <v>721</v>
      </c>
      <c r="C327" s="10" t="s">
        <v>711</v>
      </c>
      <c r="D327" s="10" t="s">
        <v>713</v>
      </c>
      <c r="E327" s="10" t="s">
        <v>406</v>
      </c>
      <c r="F327" s="10" t="s">
        <v>166</v>
      </c>
      <c r="G327" s="11">
        <f>G328+G330</f>
        <v>468400</v>
      </c>
    </row>
    <row r="328" spans="1:7" ht="47.25" outlineLevel="6">
      <c r="A328" s="15" t="s">
        <v>523</v>
      </c>
      <c r="B328" s="13" t="s">
        <v>178</v>
      </c>
      <c r="C328" s="10" t="s">
        <v>711</v>
      </c>
      <c r="D328" s="10" t="s">
        <v>713</v>
      </c>
      <c r="E328" s="10" t="s">
        <v>406</v>
      </c>
      <c r="F328" s="10" t="s">
        <v>179</v>
      </c>
      <c r="G328" s="11">
        <f>G329</f>
        <v>424840</v>
      </c>
    </row>
    <row r="329" spans="1:7" outlineLevel="7">
      <c r="A329" s="15" t="s">
        <v>524</v>
      </c>
      <c r="B329" s="13" t="s">
        <v>180</v>
      </c>
      <c r="C329" s="10" t="s">
        <v>711</v>
      </c>
      <c r="D329" s="10" t="s">
        <v>713</v>
      </c>
      <c r="E329" s="10" t="s">
        <v>406</v>
      </c>
      <c r="F329" s="10" t="s">
        <v>181</v>
      </c>
      <c r="G329" s="11">
        <v>424840</v>
      </c>
    </row>
    <row r="330" spans="1:7" outlineLevel="6">
      <c r="A330" s="15" t="s">
        <v>525</v>
      </c>
      <c r="B330" s="13" t="s">
        <v>192</v>
      </c>
      <c r="C330" s="10" t="s">
        <v>711</v>
      </c>
      <c r="D330" s="10" t="s">
        <v>713</v>
      </c>
      <c r="E330" s="10" t="s">
        <v>406</v>
      </c>
      <c r="F330" s="10" t="s">
        <v>193</v>
      </c>
      <c r="G330" s="11">
        <f>G331</f>
        <v>43560</v>
      </c>
    </row>
    <row r="331" spans="1:7" ht="32.25" customHeight="1" outlineLevel="7">
      <c r="A331" s="15" t="s">
        <v>473</v>
      </c>
      <c r="B331" s="13" t="s">
        <v>195</v>
      </c>
      <c r="C331" s="10" t="s">
        <v>711</v>
      </c>
      <c r="D331" s="10" t="s">
        <v>713</v>
      </c>
      <c r="E331" s="10" t="s">
        <v>406</v>
      </c>
      <c r="F331" s="10" t="s">
        <v>196</v>
      </c>
      <c r="G331" s="11">
        <v>43560</v>
      </c>
    </row>
    <row r="332" spans="1:7" s="29" customFormat="1" outlineLevel="2">
      <c r="A332" s="15" t="s">
        <v>526</v>
      </c>
      <c r="B332" s="27" t="s">
        <v>409</v>
      </c>
      <c r="C332" s="28" t="s">
        <v>711</v>
      </c>
      <c r="D332" s="28" t="s">
        <v>410</v>
      </c>
      <c r="E332" s="28" t="s">
        <v>166</v>
      </c>
      <c r="F332" s="28" t="s">
        <v>166</v>
      </c>
      <c r="G332" s="39">
        <v>5500</v>
      </c>
    </row>
    <row r="333" spans="1:7" s="29" customFormat="1" outlineLevel="3">
      <c r="A333" s="15" t="s">
        <v>154</v>
      </c>
      <c r="B333" s="27" t="s">
        <v>262</v>
      </c>
      <c r="C333" s="28" t="s">
        <v>711</v>
      </c>
      <c r="D333" s="28" t="s">
        <v>410</v>
      </c>
      <c r="E333" s="28" t="s">
        <v>609</v>
      </c>
      <c r="F333" s="28" t="s">
        <v>166</v>
      </c>
      <c r="G333" s="39">
        <v>5500</v>
      </c>
    </row>
    <row r="334" spans="1:7" s="29" customFormat="1" outlineLevel="4">
      <c r="A334" s="15" t="s">
        <v>527</v>
      </c>
      <c r="B334" s="27" t="s">
        <v>714</v>
      </c>
      <c r="C334" s="28" t="s">
        <v>711</v>
      </c>
      <c r="D334" s="28" t="s">
        <v>410</v>
      </c>
      <c r="E334" s="28" t="s">
        <v>402</v>
      </c>
      <c r="F334" s="28" t="s">
        <v>166</v>
      </c>
      <c r="G334" s="39">
        <v>5500</v>
      </c>
    </row>
    <row r="335" spans="1:7" s="29" customFormat="1" ht="63" outlineLevel="5">
      <c r="A335" s="15" t="s">
        <v>528</v>
      </c>
      <c r="B335" s="30" t="s">
        <v>411</v>
      </c>
      <c r="C335" s="28" t="s">
        <v>711</v>
      </c>
      <c r="D335" s="28" t="s">
        <v>410</v>
      </c>
      <c r="E335" s="28" t="s">
        <v>265</v>
      </c>
      <c r="F335" s="28" t="s">
        <v>166</v>
      </c>
      <c r="G335" s="39">
        <v>5500</v>
      </c>
    </row>
    <row r="336" spans="1:7" s="29" customFormat="1" outlineLevel="6">
      <c r="A336" s="15" t="s">
        <v>529</v>
      </c>
      <c r="B336" s="27" t="s">
        <v>192</v>
      </c>
      <c r="C336" s="28" t="s">
        <v>711</v>
      </c>
      <c r="D336" s="28" t="s">
        <v>410</v>
      </c>
      <c r="E336" s="28" t="s">
        <v>265</v>
      </c>
      <c r="F336" s="28" t="s">
        <v>193</v>
      </c>
      <c r="G336" s="39">
        <v>5500</v>
      </c>
    </row>
    <row r="337" spans="1:8" s="29" customFormat="1" ht="31.5" outlineLevel="7">
      <c r="A337" s="15" t="s">
        <v>530</v>
      </c>
      <c r="B337" s="27" t="s">
        <v>195</v>
      </c>
      <c r="C337" s="28" t="s">
        <v>711</v>
      </c>
      <c r="D337" s="28" t="s">
        <v>410</v>
      </c>
      <c r="E337" s="28" t="s">
        <v>265</v>
      </c>
      <c r="F337" s="28" t="s">
        <v>196</v>
      </c>
      <c r="G337" s="39">
        <v>5500</v>
      </c>
    </row>
    <row r="338" spans="1:8" outlineLevel="2">
      <c r="A338" s="15" t="s">
        <v>534</v>
      </c>
      <c r="B338" s="13" t="s">
        <v>271</v>
      </c>
      <c r="C338" s="10" t="s">
        <v>711</v>
      </c>
      <c r="D338" s="10" t="s">
        <v>272</v>
      </c>
      <c r="E338" s="10" t="s">
        <v>166</v>
      </c>
      <c r="F338" s="10" t="s">
        <v>166</v>
      </c>
      <c r="G338" s="11">
        <f>G339</f>
        <v>133800</v>
      </c>
    </row>
    <row r="339" spans="1:8" outlineLevel="3">
      <c r="A339" s="15" t="s">
        <v>535</v>
      </c>
      <c r="B339" s="13" t="s">
        <v>262</v>
      </c>
      <c r="C339" s="10" t="s">
        <v>711</v>
      </c>
      <c r="D339" s="10" t="s">
        <v>272</v>
      </c>
      <c r="E339" s="10" t="s">
        <v>609</v>
      </c>
      <c r="F339" s="10" t="s">
        <v>166</v>
      </c>
      <c r="G339" s="11">
        <f>G340</f>
        <v>133800</v>
      </c>
    </row>
    <row r="340" spans="1:8" outlineLevel="4">
      <c r="A340" s="15" t="s">
        <v>536</v>
      </c>
      <c r="B340" s="13" t="s">
        <v>714</v>
      </c>
      <c r="C340" s="10" t="s">
        <v>711</v>
      </c>
      <c r="D340" s="10" t="s">
        <v>272</v>
      </c>
      <c r="E340" s="10" t="s">
        <v>402</v>
      </c>
      <c r="F340" s="10" t="s">
        <v>166</v>
      </c>
      <c r="G340" s="11">
        <f>G341+G346</f>
        <v>133800</v>
      </c>
      <c r="H340" s="31"/>
    </row>
    <row r="341" spans="1:8" ht="110.25" outlineLevel="5">
      <c r="A341" s="15" t="s">
        <v>537</v>
      </c>
      <c r="B341" s="14" t="s">
        <v>722</v>
      </c>
      <c r="C341" s="10" t="s">
        <v>711</v>
      </c>
      <c r="D341" s="10" t="s">
        <v>272</v>
      </c>
      <c r="E341" s="10" t="s">
        <v>405</v>
      </c>
      <c r="F341" s="10" t="s">
        <v>166</v>
      </c>
      <c r="G341" s="11">
        <f>G342+G344</f>
        <v>35500</v>
      </c>
    </row>
    <row r="342" spans="1:8" ht="47.25" outlineLevel="5">
      <c r="A342" s="15" t="s">
        <v>538</v>
      </c>
      <c r="B342" s="13" t="s">
        <v>178</v>
      </c>
      <c r="C342" s="10" t="s">
        <v>711</v>
      </c>
      <c r="D342" s="10" t="s">
        <v>272</v>
      </c>
      <c r="E342" s="10" t="s">
        <v>405</v>
      </c>
      <c r="F342" s="10" t="s">
        <v>179</v>
      </c>
      <c r="G342" s="11">
        <v>33350</v>
      </c>
    </row>
    <row r="343" spans="1:8" outlineLevel="5">
      <c r="A343" s="15" t="s">
        <v>539</v>
      </c>
      <c r="B343" s="13" t="s">
        <v>180</v>
      </c>
      <c r="C343" s="10" t="s">
        <v>711</v>
      </c>
      <c r="D343" s="10" t="s">
        <v>272</v>
      </c>
      <c r="E343" s="10" t="s">
        <v>405</v>
      </c>
      <c r="F343" s="10" t="s">
        <v>181</v>
      </c>
      <c r="G343" s="11">
        <v>33350</v>
      </c>
    </row>
    <row r="344" spans="1:8" outlineLevel="6">
      <c r="A344" s="15" t="s">
        <v>540</v>
      </c>
      <c r="B344" s="13" t="s">
        <v>192</v>
      </c>
      <c r="C344" s="10" t="s">
        <v>711</v>
      </c>
      <c r="D344" s="10" t="s">
        <v>272</v>
      </c>
      <c r="E344" s="10" t="s">
        <v>405</v>
      </c>
      <c r="F344" s="10" t="s">
        <v>193</v>
      </c>
      <c r="G344" s="11">
        <f>G345</f>
        <v>2150</v>
      </c>
    </row>
    <row r="345" spans="1:8" ht="31.5" outlineLevel="7">
      <c r="A345" s="15" t="s">
        <v>543</v>
      </c>
      <c r="B345" s="13" t="s">
        <v>195</v>
      </c>
      <c r="C345" s="10" t="s">
        <v>711</v>
      </c>
      <c r="D345" s="10" t="s">
        <v>272</v>
      </c>
      <c r="E345" s="10" t="s">
        <v>405</v>
      </c>
      <c r="F345" s="10" t="s">
        <v>196</v>
      </c>
      <c r="G345" s="11">
        <v>2150</v>
      </c>
    </row>
    <row r="346" spans="1:8" ht="63" outlineLevel="5">
      <c r="A346" s="15" t="s">
        <v>546</v>
      </c>
      <c r="B346" s="13" t="s">
        <v>792</v>
      </c>
      <c r="C346" s="10" t="s">
        <v>711</v>
      </c>
      <c r="D346" s="10" t="s">
        <v>272</v>
      </c>
      <c r="E346" s="10" t="s">
        <v>404</v>
      </c>
      <c r="F346" s="10" t="s">
        <v>166</v>
      </c>
      <c r="G346" s="11">
        <f>G347+G349</f>
        <v>98300</v>
      </c>
    </row>
    <row r="347" spans="1:8" ht="47.25" outlineLevel="6">
      <c r="A347" s="15" t="s">
        <v>547</v>
      </c>
      <c r="B347" s="13" t="s">
        <v>178</v>
      </c>
      <c r="C347" s="10" t="s">
        <v>711</v>
      </c>
      <c r="D347" s="10" t="s">
        <v>272</v>
      </c>
      <c r="E347" s="10" t="s">
        <v>404</v>
      </c>
      <c r="F347" s="10" t="s">
        <v>179</v>
      </c>
      <c r="G347" s="11">
        <f>G348</f>
        <v>79662</v>
      </c>
    </row>
    <row r="348" spans="1:8" outlineLevel="7">
      <c r="A348" s="15" t="s">
        <v>548</v>
      </c>
      <c r="B348" s="13" t="s">
        <v>180</v>
      </c>
      <c r="C348" s="10" t="s">
        <v>711</v>
      </c>
      <c r="D348" s="10" t="s">
        <v>272</v>
      </c>
      <c r="E348" s="10" t="s">
        <v>404</v>
      </c>
      <c r="F348" s="10" t="s">
        <v>181</v>
      </c>
      <c r="G348" s="11">
        <v>79662</v>
      </c>
    </row>
    <row r="349" spans="1:8" outlineLevel="6">
      <c r="A349" s="15" t="s">
        <v>560</v>
      </c>
      <c r="B349" s="13" t="s">
        <v>192</v>
      </c>
      <c r="C349" s="10" t="s">
        <v>711</v>
      </c>
      <c r="D349" s="10" t="s">
        <v>272</v>
      </c>
      <c r="E349" s="10" t="s">
        <v>404</v>
      </c>
      <c r="F349" s="10" t="s">
        <v>193</v>
      </c>
      <c r="G349" s="11">
        <f>G350</f>
        <v>18638</v>
      </c>
    </row>
    <row r="350" spans="1:8" ht="31.5" outlineLevel="7">
      <c r="A350" s="15" t="s">
        <v>561</v>
      </c>
      <c r="B350" s="13" t="s">
        <v>195</v>
      </c>
      <c r="C350" s="10" t="s">
        <v>711</v>
      </c>
      <c r="D350" s="10" t="s">
        <v>272</v>
      </c>
      <c r="E350" s="10" t="s">
        <v>404</v>
      </c>
      <c r="F350" s="10" t="s">
        <v>196</v>
      </c>
      <c r="G350" s="11">
        <v>18638</v>
      </c>
    </row>
    <row r="351" spans="1:8" ht="31.5" outlineLevel="1">
      <c r="A351" s="15" t="s">
        <v>562</v>
      </c>
      <c r="B351" s="13" t="s">
        <v>793</v>
      </c>
      <c r="C351" s="10" t="s">
        <v>711</v>
      </c>
      <c r="D351" s="10" t="s">
        <v>794</v>
      </c>
      <c r="E351" s="10" t="s">
        <v>166</v>
      </c>
      <c r="F351" s="10" t="s">
        <v>166</v>
      </c>
      <c r="G351" s="11">
        <f>G352</f>
        <v>1571452</v>
      </c>
    </row>
    <row r="352" spans="1:8" ht="31.5" outlineLevel="2">
      <c r="A352" s="15" t="s">
        <v>563</v>
      </c>
      <c r="B352" s="13" t="s">
        <v>795</v>
      </c>
      <c r="C352" s="10" t="s">
        <v>711</v>
      </c>
      <c r="D352" s="10" t="s">
        <v>796</v>
      </c>
      <c r="E352" s="10" t="s">
        <v>166</v>
      </c>
      <c r="F352" s="10" t="s">
        <v>166</v>
      </c>
      <c r="G352" s="11">
        <f>G353</f>
        <v>1571452</v>
      </c>
    </row>
    <row r="353" spans="1:8" ht="31.5" outlineLevel="3">
      <c r="A353" s="15" t="s">
        <v>777</v>
      </c>
      <c r="B353" s="13" t="s">
        <v>797</v>
      </c>
      <c r="C353" s="10" t="s">
        <v>711</v>
      </c>
      <c r="D353" s="10" t="s">
        <v>796</v>
      </c>
      <c r="E353" s="10" t="s">
        <v>397</v>
      </c>
      <c r="F353" s="10" t="s">
        <v>166</v>
      </c>
      <c r="G353" s="11">
        <f>G354</f>
        <v>1571452</v>
      </c>
    </row>
    <row r="354" spans="1:8" ht="31.5" outlineLevel="4">
      <c r="A354" s="15" t="s">
        <v>778</v>
      </c>
      <c r="B354" s="13" t="s">
        <v>798</v>
      </c>
      <c r="C354" s="10" t="s">
        <v>711</v>
      </c>
      <c r="D354" s="10" t="s">
        <v>796</v>
      </c>
      <c r="E354" s="10" t="s">
        <v>297</v>
      </c>
      <c r="F354" s="10" t="s">
        <v>166</v>
      </c>
      <c r="G354" s="11">
        <f>G355</f>
        <v>1571452</v>
      </c>
    </row>
    <row r="355" spans="1:8" ht="78.75" outlineLevel="5">
      <c r="A355" s="15" t="s">
        <v>779</v>
      </c>
      <c r="B355" s="14" t="s">
        <v>0</v>
      </c>
      <c r="C355" s="10" t="s">
        <v>711</v>
      </c>
      <c r="D355" s="10" t="s">
        <v>796</v>
      </c>
      <c r="E355" s="10" t="s">
        <v>298</v>
      </c>
      <c r="F355" s="10" t="s">
        <v>166</v>
      </c>
      <c r="G355" s="11">
        <f>G356+G358</f>
        <v>1571452</v>
      </c>
    </row>
    <row r="356" spans="1:8" ht="47.25" outlineLevel="6">
      <c r="A356" s="15" t="s">
        <v>566</v>
      </c>
      <c r="B356" s="13" t="s">
        <v>178</v>
      </c>
      <c r="C356" s="10" t="s">
        <v>711</v>
      </c>
      <c r="D356" s="10" t="s">
        <v>796</v>
      </c>
      <c r="E356" s="10" t="s">
        <v>298</v>
      </c>
      <c r="F356" s="10" t="s">
        <v>179</v>
      </c>
      <c r="G356" s="11">
        <f>G357</f>
        <v>1525360</v>
      </c>
    </row>
    <row r="357" spans="1:8" outlineLevel="7">
      <c r="A357" s="15" t="s">
        <v>573</v>
      </c>
      <c r="B357" s="13" t="s">
        <v>414</v>
      </c>
      <c r="C357" s="10" t="s">
        <v>711</v>
      </c>
      <c r="D357" s="10" t="s">
        <v>796</v>
      </c>
      <c r="E357" s="10" t="s">
        <v>298</v>
      </c>
      <c r="F357" s="10" t="s">
        <v>346</v>
      </c>
      <c r="G357" s="11">
        <v>1525360</v>
      </c>
    </row>
    <row r="358" spans="1:8" outlineLevel="6">
      <c r="A358" s="15" t="s">
        <v>574</v>
      </c>
      <c r="B358" s="13" t="s">
        <v>192</v>
      </c>
      <c r="C358" s="10" t="s">
        <v>711</v>
      </c>
      <c r="D358" s="10" t="s">
        <v>796</v>
      </c>
      <c r="E358" s="10" t="s">
        <v>298</v>
      </c>
      <c r="F358" s="10" t="s">
        <v>193</v>
      </c>
      <c r="G358" s="11">
        <f>G359</f>
        <v>46092</v>
      </c>
    </row>
    <row r="359" spans="1:8" ht="31.5" outlineLevel="7">
      <c r="A359" s="15" t="s">
        <v>575</v>
      </c>
      <c r="B359" s="13" t="s">
        <v>195</v>
      </c>
      <c r="C359" s="10" t="s">
        <v>711</v>
      </c>
      <c r="D359" s="10" t="s">
        <v>796</v>
      </c>
      <c r="E359" s="10" t="s">
        <v>298</v>
      </c>
      <c r="F359" s="10" t="s">
        <v>196</v>
      </c>
      <c r="G359" s="11">
        <v>46092</v>
      </c>
    </row>
    <row r="360" spans="1:8" outlineLevel="1">
      <c r="A360" s="15" t="s">
        <v>594</v>
      </c>
      <c r="B360" s="13" t="s">
        <v>312</v>
      </c>
      <c r="C360" s="10" t="s">
        <v>711</v>
      </c>
      <c r="D360" s="10" t="s">
        <v>313</v>
      </c>
      <c r="E360" s="10" t="s">
        <v>166</v>
      </c>
      <c r="F360" s="10" t="s">
        <v>166</v>
      </c>
      <c r="G360" s="11">
        <f>G361+G372+G378</f>
        <v>9352400</v>
      </c>
      <c r="H360" s="31"/>
    </row>
    <row r="361" spans="1:8" outlineLevel="2">
      <c r="A361" s="15" t="s">
        <v>780</v>
      </c>
      <c r="B361" s="13" t="s">
        <v>1</v>
      </c>
      <c r="C361" s="10" t="s">
        <v>711</v>
      </c>
      <c r="D361" s="10" t="s">
        <v>2</v>
      </c>
      <c r="E361" s="10" t="s">
        <v>166</v>
      </c>
      <c r="F361" s="10" t="s">
        <v>166</v>
      </c>
      <c r="G361" s="11">
        <f>G362</f>
        <v>2466300</v>
      </c>
    </row>
    <row r="362" spans="1:8" ht="31.5" outlineLevel="3">
      <c r="A362" s="15" t="s">
        <v>781</v>
      </c>
      <c r="B362" s="13" t="s">
        <v>106</v>
      </c>
      <c r="C362" s="10" t="s">
        <v>711</v>
      </c>
      <c r="D362" s="10" t="s">
        <v>2</v>
      </c>
      <c r="E362" s="10" t="s">
        <v>394</v>
      </c>
      <c r="F362" s="10" t="s">
        <v>166</v>
      </c>
      <c r="G362" s="11">
        <f>G363</f>
        <v>2466300</v>
      </c>
    </row>
    <row r="363" spans="1:8" outlineLevel="4">
      <c r="A363" s="15" t="s">
        <v>782</v>
      </c>
      <c r="B363" s="13" t="s">
        <v>319</v>
      </c>
      <c r="C363" s="10" t="s">
        <v>711</v>
      </c>
      <c r="D363" s="10" t="s">
        <v>2</v>
      </c>
      <c r="E363" s="10" t="s">
        <v>393</v>
      </c>
      <c r="F363" s="10" t="s">
        <v>166</v>
      </c>
      <c r="G363" s="11">
        <f>G364+G367</f>
        <v>2466300</v>
      </c>
    </row>
    <row r="364" spans="1:8" ht="94.5" outlineLevel="5">
      <c r="A364" s="15" t="s">
        <v>783</v>
      </c>
      <c r="B364" s="14" t="s">
        <v>570</v>
      </c>
      <c r="C364" s="10" t="s">
        <v>711</v>
      </c>
      <c r="D364" s="10" t="s">
        <v>2</v>
      </c>
      <c r="E364" s="10" t="s">
        <v>392</v>
      </c>
      <c r="F364" s="10" t="s">
        <v>166</v>
      </c>
      <c r="G364" s="11">
        <f>G365</f>
        <v>13400</v>
      </c>
    </row>
    <row r="365" spans="1:8" outlineLevel="6">
      <c r="A365" s="15" t="s">
        <v>784</v>
      </c>
      <c r="B365" s="13" t="s">
        <v>197</v>
      </c>
      <c r="C365" s="10" t="s">
        <v>711</v>
      </c>
      <c r="D365" s="10" t="s">
        <v>2</v>
      </c>
      <c r="E365" s="10" t="s">
        <v>392</v>
      </c>
      <c r="F365" s="10" t="s">
        <v>198</v>
      </c>
      <c r="G365" s="11">
        <f>G366</f>
        <v>13400</v>
      </c>
    </row>
    <row r="366" spans="1:8" ht="31.5" outlineLevel="7">
      <c r="A366" s="15" t="s">
        <v>785</v>
      </c>
      <c r="B366" s="13" t="s">
        <v>326</v>
      </c>
      <c r="C366" s="10" t="s">
        <v>711</v>
      </c>
      <c r="D366" s="10" t="s">
        <v>2</v>
      </c>
      <c r="E366" s="10" t="s">
        <v>392</v>
      </c>
      <c r="F366" s="10" t="s">
        <v>327</v>
      </c>
      <c r="G366" s="11">
        <v>13400</v>
      </c>
    </row>
    <row r="367" spans="1:8" ht="63" outlineLevel="5">
      <c r="A367" s="15" t="s">
        <v>595</v>
      </c>
      <c r="B367" s="14" t="s">
        <v>569</v>
      </c>
      <c r="C367" s="10" t="s">
        <v>711</v>
      </c>
      <c r="D367" s="10" t="s">
        <v>2</v>
      </c>
      <c r="E367" s="10" t="s">
        <v>395</v>
      </c>
      <c r="F367" s="10" t="s">
        <v>166</v>
      </c>
      <c r="G367" s="11">
        <f>G368+G370</f>
        <v>2452900</v>
      </c>
    </row>
    <row r="368" spans="1:8" ht="47.25" outlineLevel="6">
      <c r="A368" s="15" t="s">
        <v>596</v>
      </c>
      <c r="B368" s="13" t="s">
        <v>178</v>
      </c>
      <c r="C368" s="10" t="s">
        <v>711</v>
      </c>
      <c r="D368" s="10" t="s">
        <v>2</v>
      </c>
      <c r="E368" s="10" t="s">
        <v>395</v>
      </c>
      <c r="F368" s="10" t="s">
        <v>179</v>
      </c>
      <c r="G368" s="11">
        <f>G369</f>
        <v>2199700</v>
      </c>
    </row>
    <row r="369" spans="1:8" outlineLevel="7">
      <c r="A369" s="15" t="s">
        <v>155</v>
      </c>
      <c r="B369" s="13" t="s">
        <v>180</v>
      </c>
      <c r="C369" s="10" t="s">
        <v>711</v>
      </c>
      <c r="D369" s="10" t="s">
        <v>2</v>
      </c>
      <c r="E369" s="10" t="s">
        <v>395</v>
      </c>
      <c r="F369" s="10" t="s">
        <v>181</v>
      </c>
      <c r="G369" s="11">
        <v>2199700</v>
      </c>
    </row>
    <row r="370" spans="1:8" outlineLevel="6">
      <c r="A370" s="15" t="s">
        <v>156</v>
      </c>
      <c r="B370" s="13" t="s">
        <v>192</v>
      </c>
      <c r="C370" s="10" t="s">
        <v>711</v>
      </c>
      <c r="D370" s="10" t="s">
        <v>2</v>
      </c>
      <c r="E370" s="10" t="s">
        <v>395</v>
      </c>
      <c r="F370" s="10" t="s">
        <v>193</v>
      </c>
      <c r="G370" s="11">
        <f>G371</f>
        <v>253200</v>
      </c>
    </row>
    <row r="371" spans="1:8" ht="31.5" outlineLevel="7">
      <c r="A371" s="15" t="s">
        <v>157</v>
      </c>
      <c r="B371" s="13" t="s">
        <v>195</v>
      </c>
      <c r="C371" s="10" t="s">
        <v>711</v>
      </c>
      <c r="D371" s="10" t="s">
        <v>2</v>
      </c>
      <c r="E371" s="10" t="s">
        <v>395</v>
      </c>
      <c r="F371" s="10" t="s">
        <v>196</v>
      </c>
      <c r="G371" s="11">
        <v>253200</v>
      </c>
    </row>
    <row r="372" spans="1:8" outlineLevel="2">
      <c r="A372" s="15" t="s">
        <v>158</v>
      </c>
      <c r="B372" s="13" t="s">
        <v>3</v>
      </c>
      <c r="C372" s="10" t="s">
        <v>711</v>
      </c>
      <c r="D372" s="10" t="s">
        <v>4</v>
      </c>
      <c r="E372" s="10" t="s">
        <v>166</v>
      </c>
      <c r="F372" s="10" t="s">
        <v>166</v>
      </c>
      <c r="G372" s="11">
        <f>G373</f>
        <v>6066700</v>
      </c>
    </row>
    <row r="373" spans="1:8" ht="31.5" outlineLevel="3">
      <c r="A373" s="15" t="s">
        <v>159</v>
      </c>
      <c r="B373" s="13" t="s">
        <v>797</v>
      </c>
      <c r="C373" s="10" t="s">
        <v>711</v>
      </c>
      <c r="D373" s="10" t="s">
        <v>4</v>
      </c>
      <c r="E373" s="10" t="s">
        <v>397</v>
      </c>
      <c r="F373" s="10" t="s">
        <v>166</v>
      </c>
      <c r="G373" s="11">
        <f>G374</f>
        <v>6066700</v>
      </c>
    </row>
    <row r="374" spans="1:8" ht="31.5" outlineLevel="4">
      <c r="A374" s="15" t="s">
        <v>160</v>
      </c>
      <c r="B374" s="13" t="s">
        <v>5</v>
      </c>
      <c r="C374" s="10" t="s">
        <v>711</v>
      </c>
      <c r="D374" s="10" t="s">
        <v>4</v>
      </c>
      <c r="E374" s="10" t="s">
        <v>398</v>
      </c>
      <c r="F374" s="10" t="s">
        <v>166</v>
      </c>
      <c r="G374" s="11">
        <f>G375</f>
        <v>6066700</v>
      </c>
    </row>
    <row r="375" spans="1:8" ht="110.25" outlineLevel="5">
      <c r="A375" s="15" t="s">
        <v>161</v>
      </c>
      <c r="B375" s="14" t="s">
        <v>6</v>
      </c>
      <c r="C375" s="10" t="s">
        <v>711</v>
      </c>
      <c r="D375" s="10" t="s">
        <v>4</v>
      </c>
      <c r="E375" s="10" t="s">
        <v>399</v>
      </c>
      <c r="F375" s="10" t="s">
        <v>166</v>
      </c>
      <c r="G375" s="11">
        <f>G376</f>
        <v>6066700</v>
      </c>
    </row>
    <row r="376" spans="1:8" outlineLevel="6">
      <c r="A376" s="15" t="s">
        <v>599</v>
      </c>
      <c r="B376" s="13" t="s">
        <v>197</v>
      </c>
      <c r="C376" s="10" t="s">
        <v>711</v>
      </c>
      <c r="D376" s="10" t="s">
        <v>4</v>
      </c>
      <c r="E376" s="10" t="s">
        <v>399</v>
      </c>
      <c r="F376" s="10" t="s">
        <v>198</v>
      </c>
      <c r="G376" s="11">
        <f>G377</f>
        <v>6066700</v>
      </c>
    </row>
    <row r="377" spans="1:8" ht="31.5" outlineLevel="7">
      <c r="A377" s="15" t="s">
        <v>602</v>
      </c>
      <c r="B377" s="13" t="s">
        <v>326</v>
      </c>
      <c r="C377" s="10" t="s">
        <v>711</v>
      </c>
      <c r="D377" s="10" t="s">
        <v>4</v>
      </c>
      <c r="E377" s="10" t="s">
        <v>399</v>
      </c>
      <c r="F377" s="10" t="s">
        <v>327</v>
      </c>
      <c r="G377" s="11">
        <v>6066700</v>
      </c>
    </row>
    <row r="378" spans="1:8" outlineLevel="7">
      <c r="A378" s="15" t="s">
        <v>603</v>
      </c>
      <c r="B378" s="13" t="s">
        <v>315</v>
      </c>
      <c r="C378" s="10" t="s">
        <v>711</v>
      </c>
      <c r="D378" s="10" t="s">
        <v>316</v>
      </c>
      <c r="E378" s="10" t="s">
        <v>166</v>
      </c>
      <c r="F378" s="10" t="s">
        <v>166</v>
      </c>
      <c r="G378" s="11">
        <f>G379+G390+G395+G400</f>
        <v>819400</v>
      </c>
      <c r="H378" s="31"/>
    </row>
    <row r="379" spans="1:8" ht="31.5" outlineLevel="7">
      <c r="A379" s="15" t="s">
        <v>604</v>
      </c>
      <c r="B379" s="13" t="s">
        <v>553</v>
      </c>
      <c r="C379" s="10" t="s">
        <v>711</v>
      </c>
      <c r="D379" s="10" t="s">
        <v>316</v>
      </c>
      <c r="E379" s="10" t="s">
        <v>299</v>
      </c>
      <c r="F379" s="10" t="s">
        <v>166</v>
      </c>
      <c r="G379" s="11">
        <f>G380</f>
        <v>80000</v>
      </c>
    </row>
    <row r="380" spans="1:8" outlineLevel="7">
      <c r="A380" s="15" t="s">
        <v>606</v>
      </c>
      <c r="B380" s="13" t="s">
        <v>319</v>
      </c>
      <c r="C380" s="10" t="s">
        <v>711</v>
      </c>
      <c r="D380" s="10" t="s">
        <v>316</v>
      </c>
      <c r="E380" s="10" t="s">
        <v>300</v>
      </c>
      <c r="F380" s="10" t="s">
        <v>166</v>
      </c>
      <c r="G380" s="11">
        <f>G381+G384+G387</f>
        <v>80000</v>
      </c>
    </row>
    <row r="381" spans="1:8" ht="94.5" outlineLevel="7">
      <c r="A381" s="15" t="s">
        <v>608</v>
      </c>
      <c r="B381" s="14" t="s">
        <v>554</v>
      </c>
      <c r="C381" s="10" t="s">
        <v>711</v>
      </c>
      <c r="D381" s="10" t="s">
        <v>316</v>
      </c>
      <c r="E381" s="10" t="s">
        <v>301</v>
      </c>
      <c r="F381" s="10" t="s">
        <v>166</v>
      </c>
      <c r="G381" s="11">
        <f>G382</f>
        <v>50000</v>
      </c>
    </row>
    <row r="382" spans="1:8" outlineLevel="7">
      <c r="A382" s="15" t="s">
        <v>610</v>
      </c>
      <c r="B382" s="13" t="s">
        <v>197</v>
      </c>
      <c r="C382" s="10" t="s">
        <v>711</v>
      </c>
      <c r="D382" s="10" t="s">
        <v>316</v>
      </c>
      <c r="E382" s="10" t="s">
        <v>301</v>
      </c>
      <c r="F382" s="10" t="s">
        <v>198</v>
      </c>
      <c r="G382" s="11">
        <f>G383</f>
        <v>50000</v>
      </c>
    </row>
    <row r="383" spans="1:8" ht="31.5" outlineLevel="7">
      <c r="A383" s="15" t="s">
        <v>611</v>
      </c>
      <c r="B383" s="13" t="s">
        <v>326</v>
      </c>
      <c r="C383" s="10" t="s">
        <v>711</v>
      </c>
      <c r="D383" s="10" t="s">
        <v>316</v>
      </c>
      <c r="E383" s="10" t="s">
        <v>301</v>
      </c>
      <c r="F383" s="10" t="s">
        <v>327</v>
      </c>
      <c r="G383" s="11">
        <v>50000</v>
      </c>
    </row>
    <row r="384" spans="1:8" ht="78.75" outlineLevel="7">
      <c r="A384" s="15" t="s">
        <v>612</v>
      </c>
      <c r="B384" s="14" t="s">
        <v>555</v>
      </c>
      <c r="C384" s="10" t="s">
        <v>711</v>
      </c>
      <c r="D384" s="10" t="s">
        <v>316</v>
      </c>
      <c r="E384" s="10" t="s">
        <v>302</v>
      </c>
      <c r="F384" s="10" t="s">
        <v>166</v>
      </c>
      <c r="G384" s="11">
        <f>G385</f>
        <v>20000</v>
      </c>
    </row>
    <row r="385" spans="1:7" outlineLevel="7">
      <c r="A385" s="15" t="s">
        <v>614</v>
      </c>
      <c r="B385" s="13" t="s">
        <v>197</v>
      </c>
      <c r="C385" s="10" t="s">
        <v>711</v>
      </c>
      <c r="D385" s="10" t="s">
        <v>316</v>
      </c>
      <c r="E385" s="10" t="s">
        <v>302</v>
      </c>
      <c r="F385" s="10" t="s">
        <v>198</v>
      </c>
      <c r="G385" s="41">
        <f>G386</f>
        <v>20000</v>
      </c>
    </row>
    <row r="386" spans="1:7" ht="31.5" outlineLevel="7">
      <c r="A386" s="15" t="s">
        <v>615</v>
      </c>
      <c r="B386" s="13" t="s">
        <v>326</v>
      </c>
      <c r="C386" s="10" t="s">
        <v>711</v>
      </c>
      <c r="D386" s="10" t="s">
        <v>316</v>
      </c>
      <c r="E386" s="10" t="s">
        <v>302</v>
      </c>
      <c r="F386" s="10" t="s">
        <v>327</v>
      </c>
      <c r="G386" s="11">
        <v>20000</v>
      </c>
    </row>
    <row r="387" spans="1:7" ht="63" outlineLevel="7">
      <c r="A387" s="15" t="s">
        <v>616</v>
      </c>
      <c r="B387" s="13" t="s">
        <v>556</v>
      </c>
      <c r="C387" s="10" t="s">
        <v>711</v>
      </c>
      <c r="D387" s="10" t="s">
        <v>316</v>
      </c>
      <c r="E387" s="10" t="s">
        <v>303</v>
      </c>
      <c r="F387" s="10" t="s">
        <v>166</v>
      </c>
      <c r="G387" s="11">
        <f>G388</f>
        <v>10000</v>
      </c>
    </row>
    <row r="388" spans="1:7" outlineLevel="7">
      <c r="A388" s="15" t="s">
        <v>618</v>
      </c>
      <c r="B388" s="13" t="s">
        <v>197</v>
      </c>
      <c r="C388" s="10" t="s">
        <v>711</v>
      </c>
      <c r="D388" s="10" t="s">
        <v>316</v>
      </c>
      <c r="E388" s="10" t="s">
        <v>303</v>
      </c>
      <c r="F388" s="10" t="s">
        <v>198</v>
      </c>
      <c r="G388" s="41">
        <f>G389</f>
        <v>10000</v>
      </c>
    </row>
    <row r="389" spans="1:7" ht="31.5" outlineLevel="7">
      <c r="A389" s="15" t="s">
        <v>619</v>
      </c>
      <c r="B389" s="13" t="s">
        <v>326</v>
      </c>
      <c r="C389" s="10" t="s">
        <v>711</v>
      </c>
      <c r="D389" s="10" t="s">
        <v>316</v>
      </c>
      <c r="E389" s="10" t="s">
        <v>303</v>
      </c>
      <c r="F389" s="10" t="s">
        <v>327</v>
      </c>
      <c r="G389" s="11">
        <v>10000</v>
      </c>
    </row>
    <row r="390" spans="1:7" ht="31.5" outlineLevel="3">
      <c r="A390" s="15" t="s">
        <v>620</v>
      </c>
      <c r="B390" s="13" t="s">
        <v>106</v>
      </c>
      <c r="C390" s="10" t="s">
        <v>711</v>
      </c>
      <c r="D390" s="10" t="s">
        <v>316</v>
      </c>
      <c r="E390" s="10" t="s">
        <v>394</v>
      </c>
      <c r="F390" s="10" t="s">
        <v>166</v>
      </c>
      <c r="G390" s="11">
        <f>G391</f>
        <v>433400</v>
      </c>
    </row>
    <row r="391" spans="1:7" outlineLevel="4">
      <c r="A391" s="15" t="s">
        <v>621</v>
      </c>
      <c r="B391" s="13" t="s">
        <v>319</v>
      </c>
      <c r="C391" s="10" t="s">
        <v>711</v>
      </c>
      <c r="D391" s="10" t="s">
        <v>316</v>
      </c>
      <c r="E391" s="10" t="s">
        <v>393</v>
      </c>
      <c r="F391" s="10" t="s">
        <v>166</v>
      </c>
      <c r="G391" s="11">
        <f>G392</f>
        <v>433400</v>
      </c>
    </row>
    <row r="392" spans="1:7" ht="78.75" outlineLevel="5">
      <c r="A392" s="15" t="s">
        <v>623</v>
      </c>
      <c r="B392" s="14" t="s">
        <v>557</v>
      </c>
      <c r="C392" s="10" t="s">
        <v>711</v>
      </c>
      <c r="D392" s="10" t="s">
        <v>316</v>
      </c>
      <c r="E392" s="10" t="s">
        <v>396</v>
      </c>
      <c r="F392" s="10" t="s">
        <v>166</v>
      </c>
      <c r="G392" s="11">
        <f>G393</f>
        <v>433400</v>
      </c>
    </row>
    <row r="393" spans="1:7" outlineLevel="6">
      <c r="A393" s="15" t="s">
        <v>625</v>
      </c>
      <c r="B393" s="13" t="s">
        <v>192</v>
      </c>
      <c r="C393" s="10" t="s">
        <v>711</v>
      </c>
      <c r="D393" s="10" t="s">
        <v>316</v>
      </c>
      <c r="E393" s="10" t="s">
        <v>396</v>
      </c>
      <c r="F393" s="10" t="s">
        <v>193</v>
      </c>
      <c r="G393" s="11">
        <f>G394</f>
        <v>433400</v>
      </c>
    </row>
    <row r="394" spans="1:7" ht="31.5" outlineLevel="7">
      <c r="A394" s="15" t="s">
        <v>627</v>
      </c>
      <c r="B394" s="13" t="s">
        <v>195</v>
      </c>
      <c r="C394" s="10" t="s">
        <v>711</v>
      </c>
      <c r="D394" s="10" t="s">
        <v>316</v>
      </c>
      <c r="E394" s="10" t="s">
        <v>396</v>
      </c>
      <c r="F394" s="10" t="s">
        <v>196</v>
      </c>
      <c r="G394" s="11">
        <v>433400</v>
      </c>
    </row>
    <row r="395" spans="1:7" ht="31.5" outlineLevel="7">
      <c r="A395" s="15" t="s">
        <v>628</v>
      </c>
      <c r="B395" s="27" t="s">
        <v>567</v>
      </c>
      <c r="C395" s="10" t="s">
        <v>711</v>
      </c>
      <c r="D395" s="10" t="s">
        <v>316</v>
      </c>
      <c r="E395" s="34" t="s">
        <v>231</v>
      </c>
      <c r="F395" s="34"/>
      <c r="G395" s="11">
        <f>G396</f>
        <v>66000</v>
      </c>
    </row>
    <row r="396" spans="1:7" outlineLevel="7">
      <c r="A396" s="15" t="s">
        <v>629</v>
      </c>
      <c r="B396" s="32" t="s">
        <v>319</v>
      </c>
      <c r="C396" s="10" t="s">
        <v>711</v>
      </c>
      <c r="D396" s="10" t="s">
        <v>316</v>
      </c>
      <c r="E396" s="34" t="s">
        <v>232</v>
      </c>
      <c r="F396" s="34"/>
      <c r="G396" s="11">
        <f>G397</f>
        <v>66000</v>
      </c>
    </row>
    <row r="397" spans="1:7" ht="63" outlineLevel="7">
      <c r="A397" s="15" t="s">
        <v>631</v>
      </c>
      <c r="B397" s="48" t="s">
        <v>24</v>
      </c>
      <c r="C397" s="10" t="s">
        <v>711</v>
      </c>
      <c r="D397" s="10" t="s">
        <v>316</v>
      </c>
      <c r="E397" s="34" t="s">
        <v>242</v>
      </c>
      <c r="F397" s="34"/>
      <c r="G397" s="11">
        <f>G398</f>
        <v>66000</v>
      </c>
    </row>
    <row r="398" spans="1:7" outlineLevel="7">
      <c r="A398" s="15" t="s">
        <v>632</v>
      </c>
      <c r="B398" s="13" t="s">
        <v>192</v>
      </c>
      <c r="C398" s="10" t="s">
        <v>711</v>
      </c>
      <c r="D398" s="10" t="s">
        <v>316</v>
      </c>
      <c r="E398" s="34" t="s">
        <v>242</v>
      </c>
      <c r="F398" s="34" t="s">
        <v>193</v>
      </c>
      <c r="G398" s="11">
        <f>G399</f>
        <v>66000</v>
      </c>
    </row>
    <row r="399" spans="1:7" ht="31.5" outlineLevel="7">
      <c r="A399" s="15" t="s">
        <v>633</v>
      </c>
      <c r="B399" s="13" t="s">
        <v>195</v>
      </c>
      <c r="C399" s="10" t="s">
        <v>711</v>
      </c>
      <c r="D399" s="10" t="s">
        <v>316</v>
      </c>
      <c r="E399" s="34" t="s">
        <v>242</v>
      </c>
      <c r="F399" s="34" t="s">
        <v>196</v>
      </c>
      <c r="G399" s="11">
        <v>66000</v>
      </c>
    </row>
    <row r="400" spans="1:7" outlineLevel="3">
      <c r="A400" s="15" t="s">
        <v>635</v>
      </c>
      <c r="B400" s="13" t="s">
        <v>262</v>
      </c>
      <c r="C400" s="10" t="s">
        <v>711</v>
      </c>
      <c r="D400" s="10" t="s">
        <v>316</v>
      </c>
      <c r="E400" s="10" t="s">
        <v>609</v>
      </c>
      <c r="F400" s="10" t="s">
        <v>166</v>
      </c>
      <c r="G400" s="11">
        <f>G401</f>
        <v>240000</v>
      </c>
    </row>
    <row r="401" spans="1:8" outlineLevel="4">
      <c r="A401" s="15" t="s">
        <v>636</v>
      </c>
      <c r="B401" s="13" t="s">
        <v>714</v>
      </c>
      <c r="C401" s="10" t="s">
        <v>711</v>
      </c>
      <c r="D401" s="10" t="s">
        <v>316</v>
      </c>
      <c r="E401" s="10" t="s">
        <v>402</v>
      </c>
      <c r="F401" s="10" t="s">
        <v>166</v>
      </c>
      <c r="G401" s="11">
        <f>G402</f>
        <v>240000</v>
      </c>
    </row>
    <row r="402" spans="1:8" ht="47.25" outlineLevel="5">
      <c r="A402" s="15" t="s">
        <v>637</v>
      </c>
      <c r="B402" s="13" t="s">
        <v>7</v>
      </c>
      <c r="C402" s="10" t="s">
        <v>711</v>
      </c>
      <c r="D402" s="10" t="s">
        <v>316</v>
      </c>
      <c r="E402" s="10" t="s">
        <v>304</v>
      </c>
      <c r="F402" s="10" t="s">
        <v>166</v>
      </c>
      <c r="G402" s="11">
        <f>G403</f>
        <v>240000</v>
      </c>
    </row>
    <row r="403" spans="1:8" outlineLevel="6">
      <c r="A403" s="15" t="s">
        <v>638</v>
      </c>
      <c r="B403" s="13" t="s">
        <v>192</v>
      </c>
      <c r="C403" s="10" t="s">
        <v>711</v>
      </c>
      <c r="D403" s="10" t="s">
        <v>316</v>
      </c>
      <c r="E403" s="10" t="s">
        <v>304</v>
      </c>
      <c r="F403" s="10" t="s">
        <v>193</v>
      </c>
      <c r="G403" s="11">
        <f>G404</f>
        <v>240000</v>
      </c>
    </row>
    <row r="404" spans="1:8" ht="31.5" outlineLevel="7">
      <c r="A404" s="15" t="s">
        <v>639</v>
      </c>
      <c r="B404" s="13" t="s">
        <v>195</v>
      </c>
      <c r="C404" s="10" t="s">
        <v>711</v>
      </c>
      <c r="D404" s="10" t="s">
        <v>316</v>
      </c>
      <c r="E404" s="10" t="s">
        <v>304</v>
      </c>
      <c r="F404" s="10" t="s">
        <v>196</v>
      </c>
      <c r="G404" s="11">
        <v>240000</v>
      </c>
    </row>
    <row r="405" spans="1:8" outlineLevel="7">
      <c r="A405" s="15" t="s">
        <v>640</v>
      </c>
      <c r="B405" s="13" t="s">
        <v>338</v>
      </c>
      <c r="C405" s="10" t="s">
        <v>711</v>
      </c>
      <c r="D405" s="10" t="s">
        <v>339</v>
      </c>
      <c r="E405" s="10"/>
      <c r="F405" s="10"/>
      <c r="G405" s="11">
        <f>G406+G420+G431</f>
        <v>1752450</v>
      </c>
      <c r="H405" s="31"/>
    </row>
    <row r="406" spans="1:8" outlineLevel="7">
      <c r="A406" s="15" t="s">
        <v>641</v>
      </c>
      <c r="B406" s="32" t="s">
        <v>218</v>
      </c>
      <c r="C406" s="10" t="s">
        <v>711</v>
      </c>
      <c r="D406" s="10" t="s">
        <v>217</v>
      </c>
      <c r="E406" s="33"/>
      <c r="F406" s="33"/>
      <c r="G406" s="11">
        <f>G407+G415</f>
        <v>911050</v>
      </c>
      <c r="H406" s="31"/>
    </row>
    <row r="407" spans="1:8" ht="31.5" outlineLevel="7">
      <c r="A407" s="15" t="s">
        <v>642</v>
      </c>
      <c r="B407" s="27" t="s">
        <v>568</v>
      </c>
      <c r="C407" s="10" t="s">
        <v>711</v>
      </c>
      <c r="D407" s="10" t="s">
        <v>217</v>
      </c>
      <c r="E407" s="34" t="s">
        <v>231</v>
      </c>
      <c r="F407" s="34"/>
      <c r="G407" s="11">
        <f>G408</f>
        <v>880000</v>
      </c>
    </row>
    <row r="408" spans="1:8" outlineLevel="7">
      <c r="A408" s="15" t="s">
        <v>643</v>
      </c>
      <c r="B408" s="32" t="s">
        <v>319</v>
      </c>
      <c r="C408" s="10" t="s">
        <v>711</v>
      </c>
      <c r="D408" s="10" t="s">
        <v>217</v>
      </c>
      <c r="E408" s="34" t="s">
        <v>232</v>
      </c>
      <c r="F408" s="34"/>
      <c r="G408" s="11">
        <f>G409+G412</f>
        <v>880000</v>
      </c>
    </row>
    <row r="409" spans="1:8" ht="63" outlineLevel="7">
      <c r="A409" s="15" t="s">
        <v>644</v>
      </c>
      <c r="B409" s="48" t="s">
        <v>25</v>
      </c>
      <c r="C409" s="10" t="s">
        <v>711</v>
      </c>
      <c r="D409" s="10" t="s">
        <v>217</v>
      </c>
      <c r="E409" s="34" t="s">
        <v>233</v>
      </c>
      <c r="F409" s="34"/>
      <c r="G409" s="11">
        <f>G410</f>
        <v>448000</v>
      </c>
    </row>
    <row r="410" spans="1:8" ht="31.5" outlineLevel="7">
      <c r="A410" s="15" t="s">
        <v>645</v>
      </c>
      <c r="B410" s="27" t="s">
        <v>17</v>
      </c>
      <c r="C410" s="10" t="s">
        <v>711</v>
      </c>
      <c r="D410" s="10" t="s">
        <v>217</v>
      </c>
      <c r="E410" s="34" t="s">
        <v>233</v>
      </c>
      <c r="F410" s="34" t="s">
        <v>646</v>
      </c>
      <c r="G410" s="11">
        <f>G411</f>
        <v>448000</v>
      </c>
    </row>
    <row r="411" spans="1:8" outlineLevel="7">
      <c r="A411" s="15" t="s">
        <v>646</v>
      </c>
      <c r="B411" s="27" t="s">
        <v>799</v>
      </c>
      <c r="C411" s="10" t="s">
        <v>711</v>
      </c>
      <c r="D411" s="10" t="s">
        <v>217</v>
      </c>
      <c r="E411" s="34" t="s">
        <v>233</v>
      </c>
      <c r="F411" s="34" t="s">
        <v>657</v>
      </c>
      <c r="G411" s="11">
        <v>448000</v>
      </c>
    </row>
    <row r="412" spans="1:8" ht="78.75" outlineLevel="7">
      <c r="A412" s="15" t="s">
        <v>647</v>
      </c>
      <c r="B412" s="49" t="s">
        <v>26</v>
      </c>
      <c r="C412" s="10" t="s">
        <v>711</v>
      </c>
      <c r="D412" s="10" t="s">
        <v>217</v>
      </c>
      <c r="E412" s="34" t="s">
        <v>235</v>
      </c>
      <c r="F412" s="34"/>
      <c r="G412" s="11">
        <f>G413</f>
        <v>432000</v>
      </c>
    </row>
    <row r="413" spans="1:8" ht="31.5" outlineLevel="7">
      <c r="A413" s="15" t="s">
        <v>648</v>
      </c>
      <c r="B413" s="27" t="s">
        <v>17</v>
      </c>
      <c r="C413" s="10" t="s">
        <v>711</v>
      </c>
      <c r="D413" s="10" t="s">
        <v>217</v>
      </c>
      <c r="E413" s="34" t="s">
        <v>235</v>
      </c>
      <c r="F413" s="34" t="s">
        <v>646</v>
      </c>
      <c r="G413" s="11">
        <f>G414</f>
        <v>432000</v>
      </c>
    </row>
    <row r="414" spans="1:8" outlineLevel="7">
      <c r="A414" s="15" t="s">
        <v>649</v>
      </c>
      <c r="B414" s="27" t="s">
        <v>799</v>
      </c>
      <c r="C414" s="10" t="s">
        <v>711</v>
      </c>
      <c r="D414" s="10" t="s">
        <v>217</v>
      </c>
      <c r="E414" s="34" t="s">
        <v>235</v>
      </c>
      <c r="F414" s="34" t="s">
        <v>657</v>
      </c>
      <c r="G414" s="11">
        <v>432000</v>
      </c>
    </row>
    <row r="415" spans="1:8" outlineLevel="7">
      <c r="A415" s="15" t="s">
        <v>651</v>
      </c>
      <c r="B415" s="32" t="s">
        <v>262</v>
      </c>
      <c r="C415" s="10" t="s">
        <v>711</v>
      </c>
      <c r="D415" s="10" t="s">
        <v>217</v>
      </c>
      <c r="E415" s="34" t="s">
        <v>609</v>
      </c>
      <c r="F415" s="34" t="s">
        <v>166</v>
      </c>
      <c r="G415" s="11">
        <f>G416</f>
        <v>31050</v>
      </c>
    </row>
    <row r="416" spans="1:8" outlineLevel="7">
      <c r="A416" s="15" t="s">
        <v>652</v>
      </c>
      <c r="B416" s="32" t="s">
        <v>714</v>
      </c>
      <c r="C416" s="10" t="s">
        <v>711</v>
      </c>
      <c r="D416" s="10" t="s">
        <v>217</v>
      </c>
      <c r="E416" s="34" t="s">
        <v>402</v>
      </c>
      <c r="F416" s="34" t="s">
        <v>166</v>
      </c>
      <c r="G416" s="11">
        <f>G417</f>
        <v>31050</v>
      </c>
    </row>
    <row r="417" spans="1:8" ht="47.25" outlineLevel="7">
      <c r="A417" s="15" t="s">
        <v>653</v>
      </c>
      <c r="B417" s="32" t="s">
        <v>229</v>
      </c>
      <c r="C417" s="10" t="s">
        <v>711</v>
      </c>
      <c r="D417" s="10" t="s">
        <v>217</v>
      </c>
      <c r="E417" s="34" t="s">
        <v>230</v>
      </c>
      <c r="F417" s="34" t="s">
        <v>166</v>
      </c>
      <c r="G417" s="11">
        <f>G418</f>
        <v>31050</v>
      </c>
    </row>
    <row r="418" spans="1:8" outlineLevel="7">
      <c r="A418" s="15" t="s">
        <v>654</v>
      </c>
      <c r="B418" s="32" t="s">
        <v>192</v>
      </c>
      <c r="C418" s="10" t="s">
        <v>711</v>
      </c>
      <c r="D418" s="10" t="s">
        <v>217</v>
      </c>
      <c r="E418" s="34" t="s">
        <v>230</v>
      </c>
      <c r="F418" s="34" t="s">
        <v>193</v>
      </c>
      <c r="G418" s="11">
        <f>G419</f>
        <v>31050</v>
      </c>
    </row>
    <row r="419" spans="1:8" ht="31.5" outlineLevel="7">
      <c r="A419" s="15" t="s">
        <v>655</v>
      </c>
      <c r="B419" s="32" t="s">
        <v>195</v>
      </c>
      <c r="C419" s="10" t="s">
        <v>711</v>
      </c>
      <c r="D419" s="10" t="s">
        <v>217</v>
      </c>
      <c r="E419" s="34" t="s">
        <v>230</v>
      </c>
      <c r="F419" s="34" t="s">
        <v>196</v>
      </c>
      <c r="G419" s="11">
        <v>31050</v>
      </c>
    </row>
    <row r="420" spans="1:8" outlineLevel="2">
      <c r="A420" s="15" t="s">
        <v>656</v>
      </c>
      <c r="B420" s="13" t="s">
        <v>8</v>
      </c>
      <c r="C420" s="10" t="s">
        <v>711</v>
      </c>
      <c r="D420" s="10" t="s">
        <v>9</v>
      </c>
      <c r="E420" s="10" t="s">
        <v>166</v>
      </c>
      <c r="F420" s="10" t="s">
        <v>166</v>
      </c>
      <c r="G420" s="11">
        <f>G421+G426</f>
        <v>641100</v>
      </c>
      <c r="H420" s="31"/>
    </row>
    <row r="421" spans="1:8" ht="31.5" outlineLevel="3">
      <c r="A421" s="15" t="s">
        <v>657</v>
      </c>
      <c r="B421" s="13" t="s">
        <v>797</v>
      </c>
      <c r="C421" s="10" t="s">
        <v>711</v>
      </c>
      <c r="D421" s="10" t="s">
        <v>9</v>
      </c>
      <c r="E421" s="10" t="s">
        <v>397</v>
      </c>
      <c r="F421" s="10" t="s">
        <v>166</v>
      </c>
      <c r="G421" s="11">
        <f>G422</f>
        <v>579100</v>
      </c>
    </row>
    <row r="422" spans="1:8" ht="31.5" outlineLevel="4">
      <c r="A422" s="15" t="s">
        <v>786</v>
      </c>
      <c r="B422" s="13" t="s">
        <v>10</v>
      </c>
      <c r="C422" s="10" t="s">
        <v>711</v>
      </c>
      <c r="D422" s="10" t="s">
        <v>9</v>
      </c>
      <c r="E422" s="10" t="s">
        <v>400</v>
      </c>
      <c r="F422" s="10" t="s">
        <v>166</v>
      </c>
      <c r="G422" s="11">
        <f>G423</f>
        <v>579100</v>
      </c>
    </row>
    <row r="423" spans="1:8" ht="78.75" outlineLevel="5">
      <c r="A423" s="15" t="s">
        <v>787</v>
      </c>
      <c r="B423" s="14" t="s">
        <v>11</v>
      </c>
      <c r="C423" s="10" t="s">
        <v>711</v>
      </c>
      <c r="D423" s="10" t="s">
        <v>9</v>
      </c>
      <c r="E423" s="10" t="s">
        <v>401</v>
      </c>
      <c r="F423" s="10" t="s">
        <v>166</v>
      </c>
      <c r="G423" s="11">
        <f>G424</f>
        <v>579100</v>
      </c>
    </row>
    <row r="424" spans="1:8" outlineLevel="6">
      <c r="A424" s="15" t="s">
        <v>788</v>
      </c>
      <c r="B424" s="13" t="s">
        <v>197</v>
      </c>
      <c r="C424" s="10" t="s">
        <v>711</v>
      </c>
      <c r="D424" s="10" t="s">
        <v>9</v>
      </c>
      <c r="E424" s="10" t="s">
        <v>401</v>
      </c>
      <c r="F424" s="10" t="s">
        <v>198</v>
      </c>
      <c r="G424" s="11">
        <f>G425</f>
        <v>579100</v>
      </c>
    </row>
    <row r="425" spans="1:8" ht="31.5" outlineLevel="7">
      <c r="A425" s="15" t="s">
        <v>234</v>
      </c>
      <c r="B425" s="13" t="s">
        <v>326</v>
      </c>
      <c r="C425" s="10" t="s">
        <v>711</v>
      </c>
      <c r="D425" s="10" t="s">
        <v>9</v>
      </c>
      <c r="E425" s="10" t="s">
        <v>401</v>
      </c>
      <c r="F425" s="10" t="s">
        <v>327</v>
      </c>
      <c r="G425" s="11">
        <v>579100</v>
      </c>
    </row>
    <row r="426" spans="1:8" ht="31.5" outlineLevel="7">
      <c r="A426" s="15" t="s">
        <v>789</v>
      </c>
      <c r="B426" s="27" t="s">
        <v>567</v>
      </c>
      <c r="C426" s="10" t="s">
        <v>711</v>
      </c>
      <c r="D426" s="10" t="s">
        <v>9</v>
      </c>
      <c r="E426" s="34" t="s">
        <v>231</v>
      </c>
      <c r="F426" s="34"/>
      <c r="G426" s="11">
        <f>G427</f>
        <v>62000</v>
      </c>
    </row>
    <row r="427" spans="1:8" outlineLevel="7">
      <c r="A427" s="15" t="s">
        <v>790</v>
      </c>
      <c r="B427" s="32" t="s">
        <v>319</v>
      </c>
      <c r="C427" s="10" t="s">
        <v>711</v>
      </c>
      <c r="D427" s="10" t="s">
        <v>9</v>
      </c>
      <c r="E427" s="34" t="s">
        <v>232</v>
      </c>
      <c r="F427" s="34"/>
      <c r="G427" s="11">
        <f>G428</f>
        <v>62000</v>
      </c>
    </row>
    <row r="428" spans="1:8" ht="58.5" customHeight="1" outlineLevel="7">
      <c r="A428" s="15" t="s">
        <v>660</v>
      </c>
      <c r="B428" s="48" t="s">
        <v>27</v>
      </c>
      <c r="C428" s="10" t="s">
        <v>711</v>
      </c>
      <c r="D428" s="10" t="s">
        <v>9</v>
      </c>
      <c r="E428" s="34" t="s">
        <v>241</v>
      </c>
      <c r="F428" s="34"/>
      <c r="G428" s="11">
        <f>G430</f>
        <v>62000</v>
      </c>
    </row>
    <row r="429" spans="1:8" ht="31.5" outlineLevel="7">
      <c r="A429" s="15" t="s">
        <v>661</v>
      </c>
      <c r="B429" s="27" t="s">
        <v>17</v>
      </c>
      <c r="C429" s="10" t="s">
        <v>711</v>
      </c>
      <c r="D429" s="10" t="s">
        <v>9</v>
      </c>
      <c r="E429" s="34" t="s">
        <v>241</v>
      </c>
      <c r="F429" s="34" t="s">
        <v>646</v>
      </c>
      <c r="G429" s="11">
        <f>G430</f>
        <v>62000</v>
      </c>
    </row>
    <row r="430" spans="1:8" outlineLevel="7">
      <c r="A430" s="15" t="s">
        <v>662</v>
      </c>
      <c r="B430" s="27" t="s">
        <v>799</v>
      </c>
      <c r="C430" s="10" t="s">
        <v>711</v>
      </c>
      <c r="D430" s="10" t="s">
        <v>9</v>
      </c>
      <c r="E430" s="34" t="s">
        <v>241</v>
      </c>
      <c r="F430" s="34" t="s">
        <v>657</v>
      </c>
      <c r="G430" s="11">
        <v>62000</v>
      </c>
    </row>
    <row r="431" spans="1:8" outlineLevel="2">
      <c r="A431" s="15" t="s">
        <v>663</v>
      </c>
      <c r="B431" s="13" t="s">
        <v>340</v>
      </c>
      <c r="C431" s="10" t="s">
        <v>711</v>
      </c>
      <c r="D431" s="10" t="s">
        <v>341</v>
      </c>
      <c r="E431" s="10" t="s">
        <v>166</v>
      </c>
      <c r="F431" s="10" t="s">
        <v>166</v>
      </c>
      <c r="G431" s="11">
        <f>G432</f>
        <v>200300</v>
      </c>
    </row>
    <row r="432" spans="1:8" outlineLevel="2">
      <c r="A432" s="15" t="s">
        <v>664</v>
      </c>
      <c r="B432" s="13" t="s">
        <v>262</v>
      </c>
      <c r="C432" s="10" t="s">
        <v>711</v>
      </c>
      <c r="D432" s="10" t="s">
        <v>341</v>
      </c>
      <c r="E432" s="10" t="s">
        <v>609</v>
      </c>
      <c r="F432" s="10"/>
      <c r="G432" s="11">
        <f>G433</f>
        <v>200300</v>
      </c>
    </row>
    <row r="433" spans="1:7" outlineLevel="2">
      <c r="A433" s="15" t="s">
        <v>791</v>
      </c>
      <c r="B433" s="13" t="s">
        <v>714</v>
      </c>
      <c r="C433" s="10" t="s">
        <v>711</v>
      </c>
      <c r="D433" s="10" t="s">
        <v>341</v>
      </c>
      <c r="E433" s="10" t="s">
        <v>402</v>
      </c>
      <c r="F433" s="10"/>
      <c r="G433" s="11">
        <f>G434</f>
        <v>200300</v>
      </c>
    </row>
    <row r="434" spans="1:7" ht="94.5" outlineLevel="5">
      <c r="A434" s="15" t="s">
        <v>162</v>
      </c>
      <c r="B434" s="14" t="s">
        <v>165</v>
      </c>
      <c r="C434" s="10" t="s">
        <v>711</v>
      </c>
      <c r="D434" s="10" t="s">
        <v>341</v>
      </c>
      <c r="E434" s="10" t="s">
        <v>305</v>
      </c>
      <c r="F434" s="10" t="s">
        <v>166</v>
      </c>
      <c r="G434" s="11">
        <f>G435</f>
        <v>200300</v>
      </c>
    </row>
    <row r="435" spans="1:7" outlineLevel="6">
      <c r="A435" s="15" t="s">
        <v>163</v>
      </c>
      <c r="B435" s="13" t="s">
        <v>277</v>
      </c>
      <c r="C435" s="10" t="s">
        <v>711</v>
      </c>
      <c r="D435" s="10" t="s">
        <v>341</v>
      </c>
      <c r="E435" s="10" t="s">
        <v>305</v>
      </c>
      <c r="F435" s="10" t="s">
        <v>278</v>
      </c>
      <c r="G435" s="11">
        <f>G436</f>
        <v>200300</v>
      </c>
    </row>
    <row r="436" spans="1:7" outlineLevel="7">
      <c r="A436" s="15" t="s">
        <v>164</v>
      </c>
      <c r="B436" s="13" t="s">
        <v>280</v>
      </c>
      <c r="C436" s="10" t="s">
        <v>711</v>
      </c>
      <c r="D436" s="10" t="s">
        <v>341</v>
      </c>
      <c r="E436" s="10" t="s">
        <v>305</v>
      </c>
      <c r="F436" s="10" t="s">
        <v>281</v>
      </c>
      <c r="G436" s="11">
        <v>200300</v>
      </c>
    </row>
    <row r="437" spans="1:7" outlineLevel="7">
      <c r="A437" s="15" t="s">
        <v>665</v>
      </c>
      <c r="B437" s="13" t="s">
        <v>342</v>
      </c>
      <c r="C437" s="10" t="s">
        <v>711</v>
      </c>
      <c r="D437" s="10" t="s">
        <v>343</v>
      </c>
      <c r="E437" s="10"/>
      <c r="F437" s="10"/>
      <c r="G437" s="11">
        <f>G438</f>
        <v>1081800</v>
      </c>
    </row>
    <row r="438" spans="1:7" outlineLevel="2">
      <c r="A438" s="15" t="s">
        <v>674</v>
      </c>
      <c r="B438" s="13" t="s">
        <v>508</v>
      </c>
      <c r="C438" s="10" t="s">
        <v>711</v>
      </c>
      <c r="D438" s="10" t="s">
        <v>509</v>
      </c>
      <c r="E438" s="10" t="s">
        <v>166</v>
      </c>
      <c r="F438" s="10" t="s">
        <v>166</v>
      </c>
      <c r="G438" s="11">
        <f>G439</f>
        <v>1081800</v>
      </c>
    </row>
    <row r="439" spans="1:7" ht="31.5" outlineLevel="3">
      <c r="A439" s="15" t="s">
        <v>675</v>
      </c>
      <c r="B439" s="13" t="s">
        <v>576</v>
      </c>
      <c r="C439" s="10" t="s">
        <v>711</v>
      </c>
      <c r="D439" s="10" t="s">
        <v>509</v>
      </c>
      <c r="E439" s="10" t="s">
        <v>551</v>
      </c>
      <c r="F439" s="10" t="s">
        <v>166</v>
      </c>
      <c r="G439" s="11">
        <f>G440</f>
        <v>1081800</v>
      </c>
    </row>
    <row r="440" spans="1:7" ht="31.5" outlineLevel="4">
      <c r="A440" s="15" t="s">
        <v>676</v>
      </c>
      <c r="B440" s="13" t="s">
        <v>512</v>
      </c>
      <c r="C440" s="10" t="s">
        <v>711</v>
      </c>
      <c r="D440" s="10" t="s">
        <v>509</v>
      </c>
      <c r="E440" s="10" t="s">
        <v>407</v>
      </c>
      <c r="F440" s="10" t="s">
        <v>166</v>
      </c>
      <c r="G440" s="11">
        <f>G441</f>
        <v>1081800</v>
      </c>
    </row>
    <row r="441" spans="1:7" ht="94.5" outlineLevel="5">
      <c r="A441" s="15" t="s">
        <v>678</v>
      </c>
      <c r="B441" s="14" t="s">
        <v>590</v>
      </c>
      <c r="C441" s="10" t="s">
        <v>711</v>
      </c>
      <c r="D441" s="10" t="s">
        <v>509</v>
      </c>
      <c r="E441" s="10" t="s">
        <v>408</v>
      </c>
      <c r="F441" s="10" t="s">
        <v>166</v>
      </c>
      <c r="G441" s="11">
        <f>G442+G444</f>
        <v>1081800</v>
      </c>
    </row>
    <row r="442" spans="1:7" ht="47.25" outlineLevel="6">
      <c r="A442" s="15" t="s">
        <v>679</v>
      </c>
      <c r="B442" s="13" t="s">
        <v>178</v>
      </c>
      <c r="C442" s="10" t="s">
        <v>711</v>
      </c>
      <c r="D442" s="10" t="s">
        <v>509</v>
      </c>
      <c r="E442" s="10" t="s">
        <v>408</v>
      </c>
      <c r="F442" s="10" t="s">
        <v>179</v>
      </c>
      <c r="G442" s="11">
        <f>G443</f>
        <v>881775</v>
      </c>
    </row>
    <row r="443" spans="1:7" outlineLevel="7">
      <c r="A443" s="15" t="s">
        <v>680</v>
      </c>
      <c r="B443" s="13" t="s">
        <v>180</v>
      </c>
      <c r="C443" s="10" t="s">
        <v>711</v>
      </c>
      <c r="D443" s="10" t="s">
        <v>509</v>
      </c>
      <c r="E443" s="10" t="s">
        <v>408</v>
      </c>
      <c r="F443" s="10" t="s">
        <v>181</v>
      </c>
      <c r="G443" s="11">
        <v>881775</v>
      </c>
    </row>
    <row r="444" spans="1:7" outlineLevel="6">
      <c r="A444" s="15" t="s">
        <v>681</v>
      </c>
      <c r="B444" s="13" t="s">
        <v>192</v>
      </c>
      <c r="C444" s="10" t="s">
        <v>711</v>
      </c>
      <c r="D444" s="10" t="s">
        <v>509</v>
      </c>
      <c r="E444" s="10" t="s">
        <v>408</v>
      </c>
      <c r="F444" s="10" t="s">
        <v>193</v>
      </c>
      <c r="G444" s="11">
        <f>G445</f>
        <v>200025</v>
      </c>
    </row>
    <row r="445" spans="1:7" ht="31.5" outlineLevel="7">
      <c r="A445" s="15" t="s">
        <v>682</v>
      </c>
      <c r="B445" s="13" t="s">
        <v>195</v>
      </c>
      <c r="C445" s="10" t="s">
        <v>711</v>
      </c>
      <c r="D445" s="10" t="s">
        <v>509</v>
      </c>
      <c r="E445" s="10" t="s">
        <v>408</v>
      </c>
      <c r="F445" s="10" t="s">
        <v>196</v>
      </c>
      <c r="G445" s="11">
        <v>200025</v>
      </c>
    </row>
    <row r="446" spans="1:7" outlineLevel="1">
      <c r="A446" s="15" t="s">
        <v>684</v>
      </c>
      <c r="B446" s="13" t="s">
        <v>12</v>
      </c>
      <c r="C446" s="10" t="s">
        <v>711</v>
      </c>
      <c r="D446" s="10" t="s">
        <v>13</v>
      </c>
      <c r="E446" s="10" t="s">
        <v>166</v>
      </c>
      <c r="F446" s="10" t="s">
        <v>166</v>
      </c>
      <c r="G446" s="11">
        <f t="shared" ref="G446:G451" si="1">G447</f>
        <v>232000</v>
      </c>
    </row>
    <row r="447" spans="1:7" outlineLevel="2">
      <c r="A447" s="15" t="s">
        <v>685</v>
      </c>
      <c r="B447" s="13" t="s">
        <v>14</v>
      </c>
      <c r="C447" s="10" t="s">
        <v>711</v>
      </c>
      <c r="D447" s="10" t="s">
        <v>15</v>
      </c>
      <c r="E447" s="10" t="s">
        <v>166</v>
      </c>
      <c r="F447" s="10" t="s">
        <v>166</v>
      </c>
      <c r="G447" s="11">
        <f t="shared" si="1"/>
        <v>232000</v>
      </c>
    </row>
    <row r="448" spans="1:7" outlineLevel="3">
      <c r="A448" s="15" t="s">
        <v>686</v>
      </c>
      <c r="B448" s="13" t="s">
        <v>262</v>
      </c>
      <c r="C448" s="10" t="s">
        <v>711</v>
      </c>
      <c r="D448" s="10" t="s">
        <v>15</v>
      </c>
      <c r="E448" s="10" t="s">
        <v>609</v>
      </c>
      <c r="F448" s="10" t="s">
        <v>166</v>
      </c>
      <c r="G448" s="11">
        <f t="shared" si="1"/>
        <v>232000</v>
      </c>
    </row>
    <row r="449" spans="1:8" outlineLevel="4">
      <c r="A449" s="15" t="s">
        <v>687</v>
      </c>
      <c r="B449" s="13" t="s">
        <v>714</v>
      </c>
      <c r="C449" s="10" t="s">
        <v>711</v>
      </c>
      <c r="D449" s="10" t="s">
        <v>15</v>
      </c>
      <c r="E449" s="10" t="s">
        <v>402</v>
      </c>
      <c r="F449" s="10" t="s">
        <v>166</v>
      </c>
      <c r="G449" s="11">
        <f t="shared" si="1"/>
        <v>232000</v>
      </c>
    </row>
    <row r="450" spans="1:8" ht="47.25" outlineLevel="5">
      <c r="A450" s="15" t="s">
        <v>688</v>
      </c>
      <c r="B450" s="14" t="s">
        <v>111</v>
      </c>
      <c r="C450" s="10" t="s">
        <v>711</v>
      </c>
      <c r="D450" s="10" t="s">
        <v>15</v>
      </c>
      <c r="E450" s="10" t="s">
        <v>403</v>
      </c>
      <c r="F450" s="10" t="s">
        <v>166</v>
      </c>
      <c r="G450" s="11">
        <f t="shared" si="1"/>
        <v>232000</v>
      </c>
    </row>
    <row r="451" spans="1:8" outlineLevel="6">
      <c r="A451" s="15" t="s">
        <v>689</v>
      </c>
      <c r="B451" s="13" t="s">
        <v>277</v>
      </c>
      <c r="C451" s="10" t="s">
        <v>711</v>
      </c>
      <c r="D451" s="10" t="s">
        <v>15</v>
      </c>
      <c r="E451" s="10" t="s">
        <v>403</v>
      </c>
      <c r="F451" s="10" t="s">
        <v>278</v>
      </c>
      <c r="G451" s="11">
        <f t="shared" si="1"/>
        <v>232000</v>
      </c>
    </row>
    <row r="452" spans="1:8" outlineLevel="7">
      <c r="A452" s="15" t="s">
        <v>690</v>
      </c>
      <c r="B452" s="13" t="s">
        <v>280</v>
      </c>
      <c r="C452" s="10" t="s">
        <v>711</v>
      </c>
      <c r="D452" s="10" t="s">
        <v>15</v>
      </c>
      <c r="E452" s="10" t="s">
        <v>403</v>
      </c>
      <c r="F452" s="10" t="s">
        <v>281</v>
      </c>
      <c r="G452" s="11">
        <v>232000</v>
      </c>
    </row>
    <row r="453" spans="1:8" outlineLevel="1">
      <c r="A453" s="15" t="s">
        <v>691</v>
      </c>
      <c r="B453" s="13" t="s">
        <v>541</v>
      </c>
      <c r="C453" s="10" t="s">
        <v>711</v>
      </c>
      <c r="D453" s="10" t="s">
        <v>542</v>
      </c>
      <c r="E453" s="10" t="s">
        <v>166</v>
      </c>
      <c r="F453" s="10" t="s">
        <v>166</v>
      </c>
      <c r="G453" s="11">
        <f t="shared" ref="G453:G458" si="2">G454</f>
        <v>378630</v>
      </c>
    </row>
    <row r="454" spans="1:8" outlineLevel="2">
      <c r="A454" s="15" t="s">
        <v>692</v>
      </c>
      <c r="B454" s="13" t="s">
        <v>544</v>
      </c>
      <c r="C454" s="10" t="s">
        <v>711</v>
      </c>
      <c r="D454" s="10" t="s">
        <v>545</v>
      </c>
      <c r="E454" s="10" t="s">
        <v>166</v>
      </c>
      <c r="F454" s="10" t="s">
        <v>166</v>
      </c>
      <c r="G454" s="11">
        <f t="shared" si="2"/>
        <v>378630</v>
      </c>
    </row>
    <row r="455" spans="1:8" ht="31.5" outlineLevel="3">
      <c r="A455" s="15" t="s">
        <v>694</v>
      </c>
      <c r="B455" s="13" t="s">
        <v>622</v>
      </c>
      <c r="C455" s="10" t="s">
        <v>711</v>
      </c>
      <c r="D455" s="10" t="s">
        <v>545</v>
      </c>
      <c r="E455" s="10" t="s">
        <v>669</v>
      </c>
      <c r="F455" s="10" t="s">
        <v>166</v>
      </c>
      <c r="G455" s="11">
        <f t="shared" si="2"/>
        <v>378630</v>
      </c>
    </row>
    <row r="456" spans="1:8" outlineLevel="4">
      <c r="A456" s="15" t="s">
        <v>715</v>
      </c>
      <c r="B456" s="13" t="s">
        <v>16</v>
      </c>
      <c r="C456" s="10" t="s">
        <v>711</v>
      </c>
      <c r="D456" s="10" t="s">
        <v>545</v>
      </c>
      <c r="E456" s="10" t="s">
        <v>307</v>
      </c>
      <c r="F456" s="10" t="s">
        <v>166</v>
      </c>
      <c r="G456" s="11">
        <f t="shared" si="2"/>
        <v>378630</v>
      </c>
    </row>
    <row r="457" spans="1:8" ht="63" outlineLevel="5">
      <c r="A457" s="15" t="s">
        <v>716</v>
      </c>
      <c r="B457" s="14" t="s">
        <v>18</v>
      </c>
      <c r="C457" s="10" t="s">
        <v>711</v>
      </c>
      <c r="D457" s="10" t="s">
        <v>545</v>
      </c>
      <c r="E457" s="10" t="s">
        <v>306</v>
      </c>
      <c r="F457" s="10" t="s">
        <v>166</v>
      </c>
      <c r="G457" s="11">
        <f t="shared" si="2"/>
        <v>378630</v>
      </c>
    </row>
    <row r="458" spans="1:8" outlineLevel="6">
      <c r="A458" s="15" t="s">
        <v>717</v>
      </c>
      <c r="B458" s="13" t="s">
        <v>469</v>
      </c>
      <c r="C458" s="10" t="s">
        <v>711</v>
      </c>
      <c r="D458" s="10" t="s">
        <v>545</v>
      </c>
      <c r="E458" s="10" t="s">
        <v>306</v>
      </c>
      <c r="F458" s="10" t="s">
        <v>470</v>
      </c>
      <c r="G458" s="11">
        <f t="shared" si="2"/>
        <v>378630</v>
      </c>
    </row>
    <row r="459" spans="1:8" ht="31.5" outlineLevel="7">
      <c r="A459" s="15" t="s">
        <v>718</v>
      </c>
      <c r="B459" s="13" t="s">
        <v>472</v>
      </c>
      <c r="C459" s="10" t="s">
        <v>711</v>
      </c>
      <c r="D459" s="10" t="s">
        <v>545</v>
      </c>
      <c r="E459" s="10" t="s">
        <v>306</v>
      </c>
      <c r="F459" s="10" t="s">
        <v>473</v>
      </c>
      <c r="G459" s="11">
        <v>378630</v>
      </c>
    </row>
    <row r="460" spans="1:8">
      <c r="A460" s="24" t="s">
        <v>19</v>
      </c>
      <c r="B460" s="12" t="s">
        <v>46</v>
      </c>
      <c r="C460" s="8"/>
      <c r="D460" s="8"/>
      <c r="E460" s="8"/>
      <c r="F460" s="8"/>
      <c r="G460" s="45">
        <f>G309+G274+G206+G81+G31+G12</f>
        <v>503607232</v>
      </c>
      <c r="H460" s="31"/>
    </row>
  </sheetData>
  <mergeCells count="6">
    <mergeCell ref="A8:G8"/>
    <mergeCell ref="C1:G1"/>
    <mergeCell ref="C2:G2"/>
    <mergeCell ref="C3:G3"/>
    <mergeCell ref="A6:G6"/>
    <mergeCell ref="A7:G7"/>
  </mergeCells>
  <phoneticPr fontId="0" type="noConversion"/>
  <pageMargins left="1.1811023622047245" right="0" top="0.19685039370078741" bottom="0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 2016 г</vt:lpstr>
      <vt:lpstr>'ведомственная 2016 г'!Область_печати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Типишкин Е.В</cp:lastModifiedBy>
  <cp:lastPrinted>2015-11-15T05:25:15Z</cp:lastPrinted>
  <dcterms:created xsi:type="dcterms:W3CDTF">2002-03-11T10:22:12Z</dcterms:created>
  <dcterms:modified xsi:type="dcterms:W3CDTF">2015-12-16T02:54:07Z</dcterms:modified>
</cp:coreProperties>
</file>