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759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ДЧБ!$A$18</definedName>
    <definedName name="FIO" localSheetId="0">ДЧБ!$M$18</definedName>
    <definedName name="LAST_CELL" localSheetId="0">ДЧБ!#REF!</definedName>
    <definedName name="SIGN" localSheetId="0">ДЧБ!$A$18:$N$18</definedName>
    <definedName name="_xlnm.Print_Area" localSheetId="0">ДЧБ!$A$1:$N$172</definedName>
  </definedNames>
  <calcPr calcId="152511"/>
</workbook>
</file>

<file path=xl/calcChain.xml><?xml version="1.0" encoding="utf-8"?>
<calcChain xmlns="http://schemas.openxmlformats.org/spreadsheetml/2006/main">
  <c r="N13" i="1" l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9" i="1"/>
  <c r="N170" i="1"/>
  <c r="N171" i="1"/>
  <c r="N172" i="1"/>
  <c r="N12" i="1"/>
  <c r="K170" i="1"/>
  <c r="K172" i="1" l="1"/>
  <c r="K94" i="1"/>
</calcChain>
</file>

<file path=xl/sharedStrings.xml><?xml version="1.0" encoding="utf-8"?>
<sst xmlns="http://schemas.openxmlformats.org/spreadsheetml/2006/main" count="1624" uniqueCount="410">
  <si>
    <t>Наименование КВД</t>
  </si>
  <si>
    <t>000</t>
  </si>
  <si>
    <t>НАЛОГОВЫЕ И НЕНАЛОГОВЫЕ ДОХОДЫ</t>
  </si>
  <si>
    <t>182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</si>
  <si>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</si>
  <si>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</si>
  <si>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</si>
  <si>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</si>
  <si>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</si>
  <si>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</si>
  <si>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</si>
  <si>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</si>
  <si>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</si>
  <si>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</si>
  <si>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</si>
  <si>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</si>
  <si>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</si>
  <si>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</si>
  <si>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</si>
  <si>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</si>
  <si>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</si>
  <si>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</si>
  <si>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</si>
  <si>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</si>
  <si>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866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</si>
  <si>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</si>
  <si>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</si>
  <si>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</si>
  <si>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</si>
  <si>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</si>
  <si>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внутригородских муниципальных образований городов федерального значения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</si>
  <si>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</si>
  <si>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</si>
  <si>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</si>
  <si>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</si>
  <si>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</si>
  <si>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</si>
  <si>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</si>
  <si>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</si>
  <si>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</si>
  <si>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</si>
  <si>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</si>
  <si>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</si>
  <si>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</si>
  <si>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ОКАЗАНИЯ ПЛАТНЫХ УСЛУГ И КОМПЕНСАЦИИ ЗАТРАТ ГОСУДАРСТВА</t>
  </si>
  <si>
    <t>862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</si>
  <si>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</si>
  <si>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</si>
  <si>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</si>
  <si>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</si>
  <si>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</si>
  <si>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</si>
  <si>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</si>
  <si>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</si>
  <si>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</si>
  <si>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</si>
  <si>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</si>
  <si>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</si>
  <si>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</si>
  <si>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ШТРАФЫ, САНКЦИИ, ВОЗМЕЩЕНИЕ УЩЕРБА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</si>
  <si>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</si>
  <si>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</si>
  <si>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</si>
  <si>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</si>
  <si>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</si>
  <si>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</si>
  <si>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861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</si>
  <si>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</si>
  <si>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</si>
  <si>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119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</si>
  <si>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</si>
  <si>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</si>
  <si>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</si>
  <si>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030</t>
  </si>
  <si>
    <t>069</t>
  </si>
  <si>
    <t>081</t>
  </si>
  <si>
    <t>120</t>
  </si>
  <si>
    <t>415</t>
  </si>
  <si>
    <t>Прочие поступления от денежных взысканий (штрафов) и иных сумм в возмещение ущерба, зачисляемые в бюджеты муниципальных районов (федеральные государственные органы, Банк России, органы управления государственными внебюджетными фондами Российской Федерации)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</si>
  <si>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</si>
  <si>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</si>
  <si>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</si>
  <si>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</si>
  <si>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</si>
  <si>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</si>
  <si>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</si>
  <si>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</si>
  <si>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оснащение объектов спортивной инфраструктуры спортивно-технологическим оборудованием</t>
  </si>
  <si>
    <t>Субсидии бюджетам муниципальных районов на реализацию мероприятий по оснащению объектов спортивной инфраструктуры спортивно-технологическим оборудованием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</si>
  <si>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</si>
  <si>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</si>
  <si>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</si>
  <si>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</si>
  <si>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</si>
  <si>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</si>
  <si>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</si>
  <si>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</si>
  <si>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</si>
  <si>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</si>
  <si>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</si>
  <si>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</si>
  <si>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</si>
  <si>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</si>
  <si>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</si>
  <si>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</si>
  <si>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</si>
  <si>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</si>
  <si>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</si>
  <si>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</si>
  <si>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</si>
  <si>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</si>
  <si>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на приобретение автотранспорта</t>
  </si>
  <si>
    <t>Межбюджетные трансферты, передаваемые бюджетам муниципальных районов на приобретение автотранспорта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</si>
  <si>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Межбюджетные трансферты, передаваемые бюджетам муниципальных районов на поддержку отрасли культуры на поддержку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</si>
  <si>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</si>
  <si>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</si>
  <si>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</si>
  <si>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</si>
  <si>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</si>
  <si>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</si>
  <si>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(рублей)</t>
  </si>
  <si>
    <t>Прочие субсидии бюджетам муниципальных районов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</si>
  <si>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Прочие 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</si>
  <si>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Прочие субсидии бюджетам муниципальных районов на 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учреждениях, по министерству финансов Красноярского края в рамках непрограммных расходов отдельных органов исполнительной власти</t>
  </si>
  <si>
    <t>Прочие субсидии бюджетам муниципальных районов на 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</si>
  <si>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Прочие субсидии бюджетам муниципальных районов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</si>
  <si>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Прочие 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</si>
  <si>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Прочие субсидии бюджетам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</si>
  <si>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Прочие субсидии бюджетам муниципальных районов на 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</si>
  <si>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Прочие субсидии бюджетам муниципальных районов на реализацию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согласия, в рамках подпрограммы "Противодействие этническому радикализму и экстремизму, мигрантофобии" государственной программы Красноярского края "Укрепление единства российской нации и этнокультурное развитие народов Красноярского края"</t>
  </si>
  <si>
    <t>Прочие субсидии бюджетам муниципальных районов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</si>
  <si>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Прочие 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</si>
  <si>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Прочие 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краевого бюджета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</si>
  <si>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молодежи" государственной программы Красноярского края "Молодежь Красноярского края в XXI веке"</t>
  </si>
  <si>
    <t>Прочие субсидии бюджетам муниципальных районов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</si>
  <si>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Прочие субсидии бюджетам муниципальных районов на организацию (строительство) мест (площадок) накопления отходов потребления и приобретение контейнерного оборудования в рамках подпрограммы "Обращение с отходами" государственной программы Красноярского края "Охрана окружающей среды, воспроизводство природных ресурсов"</t>
  </si>
  <si>
    <t>Прочие 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</si>
  <si>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Прочие субсидии бюджетам муниципальных районов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</si>
  <si>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Прочие субсидии бюджетам муниципальных районов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</si>
  <si>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</si>
  <si>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</si>
  <si>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Прочие субсидии бюджетам муниципальных районов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</si>
  <si>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Прочие субсидии бюджетам муниципальных районов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</si>
  <si>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Прочие субсидии бюджетам муниципальных районов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</si>
  <si>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Прочие субсидии бюджетам муниципальных районов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</si>
  <si>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Прочие субсидии бюджетам муниципальных районов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</si>
  <si>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Прочие субсидии бюджетам муниципальных районов, требующих ускоренного экономического развития и повышения эффективности использования их экономического потенциала,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</si>
  <si>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Прочие субсидии бюджетам муниципальных районов на осуществление расходов, направленных на реализацию мероприятий по поддержке местных инициатив, в рамках подпрограммы "Поддержка местных инициатив" государственной программы Красноярского края "Содействие развитию местного самоуправления"</t>
  </si>
  <si>
    <t>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государственной программы Красноярского края "Развитие информационного общества"</t>
  </si>
  <si>
    <t>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"Поддержка муниципальных проектов по благоустройству территорий и вопросов местного значения" государственной программы Красноярского края "Содействие развитию местного самоуправления"</t>
  </si>
  <si>
    <t>Прочие субсидии бюджетам муниципальных районов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</t>
  </si>
  <si>
    <t>Прочие 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</si>
  <si>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Прочие субсидии бюджетам муниципальных районов на средства, обеспечивающие с 1 октября 2019 года повышение на 4,3 процента минимальных размеров окладов (должностных окладов), ставок заработной платы работников бюджетной сферы Красноярского края, которым предоставляется региональная выплата, и размеры заработной платы отдельных категорий работников бюджетной сферы Красноярского края на уровне заработной платы, установленной для целей расчета региональной выплаты, по министерству финансов Красноярского края в рамках непрограммных расходов отдельных органов исполнительной власти</t>
  </si>
  <si>
    <t>Приложение 2</t>
  </si>
  <si>
    <t>Код классификации доходов бюджета</t>
  </si>
  <si>
    <t>код главного администратора</t>
  </si>
  <si>
    <t>код элемента</t>
  </si>
  <si>
    <t>код группы</t>
  </si>
  <si>
    <t>код подгруппы</t>
  </si>
  <si>
    <t>код статьи</t>
  </si>
  <si>
    <t>код подстатьи</t>
  </si>
  <si>
    <t>00</t>
  </si>
  <si>
    <t>0000</t>
  </si>
  <si>
    <t>1</t>
  </si>
  <si>
    <t>12</t>
  </si>
  <si>
    <t>13</t>
  </si>
  <si>
    <t>01</t>
  </si>
  <si>
    <t>110</t>
  </si>
  <si>
    <t>02</t>
  </si>
  <si>
    <t>11</t>
  </si>
  <si>
    <t>14</t>
  </si>
  <si>
    <t>16</t>
  </si>
  <si>
    <t>30</t>
  </si>
  <si>
    <t>2</t>
  </si>
  <si>
    <t>20</t>
  </si>
  <si>
    <t>3</t>
  </si>
  <si>
    <t>4</t>
  </si>
  <si>
    <t>6</t>
  </si>
  <si>
    <t>10</t>
  </si>
  <si>
    <t>код аналитической группы подвида</t>
  </si>
  <si>
    <t>код группы подвида</t>
  </si>
  <si>
    <t>40</t>
  </si>
  <si>
    <t>43</t>
  </si>
  <si>
    <t>08</t>
  </si>
  <si>
    <t>90</t>
  </si>
  <si>
    <t>05</t>
  </si>
  <si>
    <t>130</t>
  </si>
  <si>
    <t>430</t>
  </si>
  <si>
    <t>140</t>
  </si>
  <si>
    <t>32</t>
  </si>
  <si>
    <t>33</t>
  </si>
  <si>
    <t>013</t>
  </si>
  <si>
    <t>025</t>
  </si>
  <si>
    <t>010</t>
  </si>
  <si>
    <t>050</t>
  </si>
  <si>
    <t>29</t>
  </si>
  <si>
    <t>999</t>
  </si>
  <si>
    <t>7555</t>
  </si>
  <si>
    <t>7511</t>
  </si>
  <si>
    <t>7456</t>
  </si>
  <si>
    <t>5</t>
  </si>
  <si>
    <t>7</t>
  </si>
  <si>
    <t>8</t>
  </si>
  <si>
    <t>9</t>
  </si>
  <si>
    <t>15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</si>
  <si>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</si>
  <si>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</si>
  <si>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</si>
  <si>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</si>
  <si>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</si>
  <si>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</si>
  <si>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</si>
  <si>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</si>
  <si>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</si>
  <si>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</si>
  <si>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</si>
  <si>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075</t>
  </si>
  <si>
    <t>012</t>
  </si>
  <si>
    <t>020</t>
  </si>
  <si>
    <t>070</t>
  </si>
  <si>
    <t>31</t>
  </si>
  <si>
    <t>34</t>
  </si>
  <si>
    <t>35</t>
  </si>
  <si>
    <t>38</t>
  </si>
  <si>
    <t>39</t>
  </si>
  <si>
    <t>41</t>
  </si>
  <si>
    <t>42</t>
  </si>
  <si>
    <t>44</t>
  </si>
  <si>
    <t>45</t>
  </si>
  <si>
    <t>46</t>
  </si>
  <si>
    <t>48</t>
  </si>
  <si>
    <t>49</t>
  </si>
  <si>
    <t>50</t>
  </si>
  <si>
    <t>51</t>
  </si>
  <si>
    <t>52</t>
  </si>
  <si>
    <t>55</t>
  </si>
  <si>
    <t>57</t>
  </si>
  <si>
    <t>58</t>
  </si>
  <si>
    <t>59</t>
  </si>
  <si>
    <t>60</t>
  </si>
  <si>
    <t>61</t>
  </si>
  <si>
    <t>62</t>
  </si>
  <si>
    <t>47</t>
  </si>
  <si>
    <t>63</t>
  </si>
  <si>
    <t>64</t>
  </si>
  <si>
    <t>65</t>
  </si>
  <si>
    <t>002</t>
  </si>
  <si>
    <t>001</t>
  </si>
  <si>
    <t>72</t>
  </si>
  <si>
    <t>75</t>
  </si>
  <si>
    <t>76</t>
  </si>
  <si>
    <t>77</t>
  </si>
  <si>
    <t>78</t>
  </si>
  <si>
    <t>79</t>
  </si>
  <si>
    <t>024</t>
  </si>
  <si>
    <t>029</t>
  </si>
  <si>
    <t>118</t>
  </si>
  <si>
    <t>80</t>
  </si>
  <si>
    <t>81</t>
  </si>
  <si>
    <t>82</t>
  </si>
  <si>
    <t>83</t>
  </si>
  <si>
    <t>84</t>
  </si>
  <si>
    <t>85</t>
  </si>
  <si>
    <t>86</t>
  </si>
  <si>
    <t>150</t>
  </si>
  <si>
    <t>045</t>
  </si>
  <si>
    <t>36</t>
  </si>
  <si>
    <t>37</t>
  </si>
  <si>
    <t>53</t>
  </si>
  <si>
    <t>54</t>
  </si>
  <si>
    <t>56</t>
  </si>
  <si>
    <t>66</t>
  </si>
  <si>
    <t>67</t>
  </si>
  <si>
    <t>74</t>
  </si>
  <si>
    <t>1021</t>
  </si>
  <si>
    <t>1031</t>
  </si>
  <si>
    <t>1039</t>
  </si>
  <si>
    <t>1048</t>
  </si>
  <si>
    <t>1049</t>
  </si>
  <si>
    <t>7410</t>
  </si>
  <si>
    <t>7412</t>
  </si>
  <si>
    <t>7413</t>
  </si>
  <si>
    <t>7430</t>
  </si>
  <si>
    <t>7463</t>
  </si>
  <si>
    <t>7481</t>
  </si>
  <si>
    <t>7488</t>
  </si>
  <si>
    <t>7492</t>
  </si>
  <si>
    <t>7508</t>
  </si>
  <si>
    <t>7509</t>
  </si>
  <si>
    <t>7562</t>
  </si>
  <si>
    <t>7563</t>
  </si>
  <si>
    <t>7571</t>
  </si>
  <si>
    <t>7641</t>
  </si>
  <si>
    <t>7645</t>
  </si>
  <si>
    <t>7741</t>
  </si>
  <si>
    <t>7749</t>
  </si>
  <si>
    <t>555</t>
  </si>
  <si>
    <t>519</t>
  </si>
  <si>
    <t>497</t>
  </si>
  <si>
    <t>467</t>
  </si>
  <si>
    <t>228</t>
  </si>
  <si>
    <t>73</t>
  </si>
  <si>
    <t>87</t>
  </si>
  <si>
    <t>91</t>
  </si>
  <si>
    <t>92</t>
  </si>
  <si>
    <t>93</t>
  </si>
  <si>
    <t>94</t>
  </si>
  <si>
    <t>95</t>
  </si>
  <si>
    <t>96</t>
  </si>
  <si>
    <t>88</t>
  </si>
  <si>
    <t>89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</si>
  <si>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</si>
  <si>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</si>
  <si>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</si>
  <si>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</si>
  <si>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</si>
  <si>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</si>
  <si>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</si>
  <si>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</si>
  <si>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</si>
  <si>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</si>
  <si>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</si>
  <si>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</si>
  <si>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</si>
  <si>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</si>
  <si>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</si>
  <si>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</si>
  <si>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</si>
  <si>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</si>
  <si>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</si>
  <si>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</si>
  <si>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</si>
  <si>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</si>
  <si>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</si>
  <si>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</si>
  <si>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</si>
  <si>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</si>
  <si>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</si>
  <si>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</si>
  <si>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</si>
  <si>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</si>
  <si>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</si>
  <si>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</si>
  <si>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</si>
  <si>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</si>
  <si>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</si>
  <si>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</si>
  <si>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</si>
  <si>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</si>
  <si>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</si>
  <si>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</si>
  <si>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</si>
  <si>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</si>
  <si>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</si>
  <si>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</si>
  <si>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</si>
  <si>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</si>
  <si>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</si>
  <si>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</si>
  <si>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</si>
  <si>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</si>
  <si>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</si>
  <si>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</si>
  <si>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</si>
  <si>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</si>
  <si>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</si>
  <si>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</si>
  <si>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</si>
  <si>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410</t>
  </si>
  <si>
    <t>040</t>
  </si>
  <si>
    <t>7840</t>
  </si>
  <si>
    <t>7598</t>
  </si>
  <si>
    <t>7454</t>
  </si>
  <si>
    <t>2650</t>
  </si>
  <si>
    <t>1038</t>
  </si>
  <si>
    <t>1037</t>
  </si>
  <si>
    <t>1023</t>
  </si>
  <si>
    <t>053</t>
  </si>
  <si>
    <t>6000</t>
  </si>
  <si>
    <t>06</t>
  </si>
  <si>
    <t>07</t>
  </si>
  <si>
    <t>03</t>
  </si>
  <si>
    <t>09</t>
  </si>
  <si>
    <t>041</t>
  </si>
  <si>
    <t>990</t>
  </si>
  <si>
    <t>995</t>
  </si>
  <si>
    <t>014</t>
  </si>
  <si>
    <t>093</t>
  </si>
  <si>
    <t>Утверждено решением о бюджете</t>
  </si>
  <si>
    <t>Уточненный план</t>
  </si>
  <si>
    <t>Исполнено</t>
  </si>
  <si>
    <t>Процент исполнения</t>
  </si>
  <si>
    <t>Единый сельскохозяйственный налог (за налоговые периоды, истекшие до 1 января 2011 года)</t>
  </si>
  <si>
    <t>180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</si>
  <si>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</si>
  <si>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</si>
  <si>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</si>
  <si>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</si>
  <si>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</si>
  <si>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</si>
  <si>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</si>
  <si>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Субсидии бюджетам муниципальных районов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</t>
  </si>
  <si>
    <t>299</t>
  </si>
  <si>
    <t>68</t>
  </si>
  <si>
    <t>69</t>
  </si>
  <si>
    <t>70</t>
  </si>
  <si>
    <t>71</t>
  </si>
  <si>
    <r>
      <rPr>
        <b/>
        <sz val="12"/>
        <rFont val="Times New Roman"/>
        <family val="1"/>
        <charset val="204"/>
      </rPr>
      <t>Доходы районного бюджета по кодам классификации доходов бюджетов за 2019 год</t>
    </r>
    <r>
      <rPr>
        <sz val="8.5"/>
        <rFont val="MS Sans Serif"/>
        <family val="2"/>
        <charset val="204"/>
      </rPr>
      <t xml:space="preserve">   
</t>
    </r>
  </si>
  <si>
    <t>к решению районного Совета депутатов                                                           "Об исполнении районного бюджета за 2019 год"</t>
  </si>
  <si>
    <t xml:space="preserve">   от 21.05 2020 № 33-261-р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</si>
</sst>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[$-10419]#,##0.00"/>
    <numFmt numFmtId="166" formatCode="#,##0.0"/>
  </numFmts>
  <fonts count="12" x14ac:knownFonts="1">
    <font>
      <sz val="10"/>
      <name val="Arial"/>
    </font>
    <font>
      <sz val="8.5"/>
      <name val="MS Sans Serif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6" fillId="0" borderId="0"/>
    <xf numFmtId="0" fontId="9" fillId="0" borderId="0"/>
    <xf numFmtId="0" fontId="4" fillId="0" borderId="0"/>
  </cellStyleXfs>
  <cellXfs count="55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0" fontId="0" fillId="0" borderId="0" xfId="0" applyNumberFormat="1"/>
    <xf numFmtId="0" fontId="3" fillId="0" borderId="1" xfId="0" applyNumberFormat="1" applyFont="1" applyBorder="1" applyAlignment="1" applyProtection="1">
      <alignment horizontal="left" vertical="top" wrapText="1"/>
    </xf>
    <xf numFmtId="0" fontId="4" fillId="0" borderId="0" xfId="0" quotePrefix="1" applyFont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3" fontId="3" fillId="0" borderId="1" xfId="0" applyNumberFormat="1" applyFont="1" applyBorder="1" applyAlignment="1" applyProtection="1">
      <alignment horizontal="center" vertical="center" wrapText="1"/>
    </xf>
    <xf numFmtId="3" fontId="0" fillId="0" borderId="0" xfId="0" applyNumberFormat="1" applyAlignment="1"/>
    <xf numFmtId="0" fontId="3" fillId="0" borderId="0" xfId="0" applyFont="1" applyBorder="1" applyAlignment="1" applyProtection="1"/>
    <xf numFmtId="0" fontId="3" fillId="0" borderId="0" xfId="0" applyFont="1"/>
    <xf numFmtId="49" fontId="3" fillId="2" borderId="1" xfId="1" applyNumberFormat="1" applyFont="1" applyFill="1" applyBorder="1" applyAlignment="1">
      <alignment horizontal="center" vertical="top"/>
    </xf>
    <xf numFmtId="49" fontId="3" fillId="2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0" fillId="0" borderId="0" xfId="0" applyBorder="1"/>
    <xf numFmtId="0" fontId="10" fillId="0" borderId="0" xfId="2" applyNumberFormat="1" applyFont="1" applyFill="1" applyBorder="1" applyAlignment="1">
      <alignment horizontal="center" wrapText="1" readingOrder="1"/>
    </xf>
    <xf numFmtId="0" fontId="10" fillId="0" borderId="0" xfId="2" applyNumberFormat="1" applyFont="1" applyFill="1" applyBorder="1" applyAlignment="1">
      <alignment horizontal="right" wrapText="1" readingOrder="1"/>
    </xf>
    <xf numFmtId="165" fontId="10" fillId="0" borderId="0" xfId="2" applyNumberFormat="1" applyFont="1" applyFill="1" applyBorder="1" applyAlignment="1">
      <alignment horizontal="right" wrapText="1" readingOrder="1"/>
    </xf>
    <xf numFmtId="3" fontId="3" fillId="2" borderId="1" xfId="1" applyNumberFormat="1" applyFont="1" applyFill="1" applyBorder="1" applyAlignment="1">
      <alignment horizontal="center" vertical="center" wrapText="1"/>
    </xf>
    <xf numFmtId="49" fontId="3" fillId="0" borderId="1" xfId="3" applyNumberFormat="1" applyFont="1" applyBorder="1" applyAlignment="1" applyProtection="1">
      <alignment horizontal="left" vertical="center" wrapText="1"/>
    </xf>
    <xf numFmtId="164" fontId="3" fillId="0" borderId="1" xfId="3" applyNumberFormat="1" applyFont="1" applyBorder="1" applyAlignment="1" applyProtection="1">
      <alignment horizontal="left" vertical="center" wrapText="1"/>
    </xf>
    <xf numFmtId="0" fontId="11" fillId="0" borderId="1" xfId="2" applyNumberFormat="1" applyFont="1" applyFill="1" applyBorder="1" applyAlignment="1">
      <alignment horizontal="left" wrapText="1" readingOrder="1"/>
    </xf>
    <xf numFmtId="4" fontId="3" fillId="0" borderId="1" xfId="0" applyNumberFormat="1" applyFont="1" applyBorder="1" applyAlignment="1" applyProtection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4" fontId="11" fillId="0" borderId="1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/>
    </xf>
    <xf numFmtId="4" fontId="11" fillId="2" borderId="1" xfId="2" applyNumberFormat="1" applyFont="1" applyFill="1" applyBorder="1" applyAlignment="1">
      <alignment horizontal="center" vertical="center" wrapText="1"/>
    </xf>
    <xf numFmtId="4" fontId="11" fillId="0" borderId="5" xfId="2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wrapText="1"/>
    </xf>
    <xf numFmtId="3" fontId="3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NumberFormat="1" applyFont="1" applyFill="1" applyBorder="1" applyAlignment="1">
      <alignment horizontal="right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right"/>
    </xf>
    <xf numFmtId="0" fontId="3" fillId="2" borderId="1" xfId="1" applyNumberFormat="1" applyFont="1" applyFill="1" applyBorder="1" applyAlignment="1">
      <alignment horizontal="left" vertical="center" textRotation="90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2" borderId="1" xfId="1" quotePrefix="1" applyNumberFormat="1" applyFont="1" applyFill="1" applyBorder="1" applyAlignment="1">
      <alignment horizontal="center" vertical="center" wrapText="1"/>
    </xf>
  </cellXfs>
  <cellStyles count="4">
    <cellStyle name="Normal" xfId="2"/>
    <cellStyle name="Обычный" xfId="0" builtinId="0"/>
    <cellStyle name="Обычный_ДЧБ" xfId="1"/>
    <cellStyle name="Обычный_ДЧБ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181"/>
  <sheetViews>
    <sheetView showGridLines="0" tabSelected="1" view="pageBreakPreview" zoomScaleNormal="88" zoomScaleSheetLayoutView="100" workbookViewId="0">
      <selection activeCell="K4" sqref="K4"/>
    </sheetView>
  </sheetViews>
  <sheetFormatPr defaultRowHeight="12.75" outlineLevelRow="5" x14ac:dyDescent="0.2"/>
  <cols>
    <col min="1" max="1" width="4" style="15" bestFit="1" customWidth="1"/>
    <col min="2" max="2" width="5.140625" style="15" customWidth="1"/>
    <col min="3" max="3" width="4.140625" style="20" customWidth="1"/>
    <col min="4" max="4" width="3.5703125" style="15" customWidth="1"/>
    <col min="5" max="5" width="5" style="15" customWidth="1"/>
    <col min="6" max="6" width="4" style="15" customWidth="1"/>
    <col min="7" max="7" width="3.5703125" style="15" customWidth="1"/>
    <col min="8" max="8" width="4.85546875" style="15" customWidth="1"/>
    <col min="9" max="9" width="5.5703125" style="15" customWidth="1"/>
    <col min="10" max="10" width="84.85546875" customWidth="1"/>
    <col min="11" max="11" width="13.28515625" bestFit="1" customWidth="1"/>
    <col min="12" max="13" width="13.140625" customWidth="1"/>
    <col min="14" max="14" width="10.5703125" customWidth="1"/>
    <col min="15" max="15" width="31" customWidth="1"/>
    <col min="16" max="16" width="9.140625" customWidth="1"/>
  </cols>
  <sheetData>
    <row r="1" spans="1:18" x14ac:dyDescent="0.2">
      <c r="A1" s="10"/>
      <c r="B1" s="10"/>
      <c r="C1" s="18"/>
      <c r="D1" s="10"/>
      <c r="E1" s="10"/>
      <c r="F1" s="10"/>
      <c r="G1" s="10"/>
      <c r="H1" s="10"/>
      <c r="I1" s="10"/>
      <c r="J1" s="10"/>
      <c r="K1" s="40" t="s">
        <v>153</v>
      </c>
      <c r="L1" s="40"/>
      <c r="M1" s="40"/>
      <c r="N1" s="40"/>
      <c r="O1" s="2"/>
      <c r="P1" s="2"/>
    </row>
    <row r="2" spans="1:18" ht="26.25" customHeight="1" x14ac:dyDescent="0.2">
      <c r="A2" s="10"/>
      <c r="B2" s="10"/>
      <c r="C2" s="18"/>
      <c r="D2" s="10"/>
      <c r="E2" s="10"/>
      <c r="F2" s="10"/>
      <c r="G2" s="10"/>
      <c r="H2" s="10"/>
      <c r="I2" s="10"/>
      <c r="J2" s="10"/>
      <c r="K2" s="41" t="s">
        <v>408</v>
      </c>
      <c r="L2" s="41"/>
      <c r="M2" s="41"/>
      <c r="N2" s="41"/>
    </row>
    <row r="3" spans="1:18" x14ac:dyDescent="0.2">
      <c r="A3" s="10"/>
      <c r="B3" s="10"/>
      <c r="C3" s="18"/>
      <c r="D3" s="10"/>
      <c r="E3" s="10"/>
      <c r="F3" s="10"/>
      <c r="G3" s="10"/>
      <c r="H3" s="10"/>
      <c r="I3" s="10"/>
      <c r="J3" s="10"/>
      <c r="K3" s="41" t="s">
        <v>409</v>
      </c>
      <c r="L3" s="41"/>
      <c r="M3" s="41"/>
      <c r="N3" s="41"/>
    </row>
    <row r="4" spans="1:18" x14ac:dyDescent="0.2">
      <c r="A4" s="10"/>
      <c r="B4" s="10"/>
      <c r="C4" s="18"/>
      <c r="D4" s="10"/>
      <c r="E4" s="10"/>
      <c r="F4" s="10"/>
      <c r="G4" s="10"/>
      <c r="H4" s="10"/>
      <c r="I4" s="10"/>
      <c r="J4" s="10"/>
      <c r="K4" s="10"/>
      <c r="L4" s="37"/>
      <c r="M4" s="37"/>
      <c r="O4" s="9"/>
    </row>
    <row r="5" spans="1:18" ht="15.75" x14ac:dyDescent="0.25">
      <c r="A5" s="10"/>
      <c r="B5" s="10"/>
      <c r="C5" s="18"/>
      <c r="D5" s="10"/>
      <c r="E5" s="47" t="s">
        <v>407</v>
      </c>
      <c r="F5" s="48"/>
      <c r="G5" s="48"/>
      <c r="H5" s="48"/>
      <c r="I5" s="48"/>
      <c r="J5" s="48"/>
      <c r="K5" s="48"/>
      <c r="L5" s="48"/>
      <c r="M5" s="22"/>
      <c r="N5" s="22"/>
      <c r="O5" s="9"/>
      <c r="P5" s="21"/>
      <c r="Q5" s="21"/>
      <c r="R5" s="21"/>
    </row>
    <row r="6" spans="1:18" x14ac:dyDescent="0.2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8" x14ac:dyDescent="0.2">
      <c r="A7" s="14"/>
      <c r="B7" s="14"/>
      <c r="C7" s="19"/>
      <c r="D7" s="14"/>
      <c r="E7" s="14"/>
      <c r="F7" s="14"/>
      <c r="G7" s="14"/>
      <c r="H7" s="14"/>
      <c r="I7" s="14"/>
      <c r="J7" s="1"/>
      <c r="K7" s="1"/>
      <c r="L7" s="1"/>
      <c r="M7" s="11"/>
      <c r="N7" s="11" t="s">
        <v>120</v>
      </c>
      <c r="O7" s="1"/>
      <c r="P7" s="1"/>
    </row>
    <row r="8" spans="1:18" x14ac:dyDescent="0.2">
      <c r="A8" s="42"/>
      <c r="B8" s="53" t="s">
        <v>154</v>
      </c>
      <c r="C8" s="54"/>
      <c r="D8" s="54"/>
      <c r="E8" s="54"/>
      <c r="F8" s="54"/>
      <c r="G8" s="54"/>
      <c r="H8" s="54"/>
      <c r="I8" s="54"/>
      <c r="J8" s="46" t="s">
        <v>0</v>
      </c>
      <c r="K8" s="46" t="s">
        <v>388</v>
      </c>
      <c r="L8" s="46" t="s">
        <v>389</v>
      </c>
      <c r="M8" s="46" t="s">
        <v>390</v>
      </c>
      <c r="N8" s="49" t="s">
        <v>391</v>
      </c>
    </row>
    <row r="9" spans="1:18" x14ac:dyDescent="0.2">
      <c r="A9" s="43"/>
      <c r="B9" s="45" t="s">
        <v>155</v>
      </c>
      <c r="C9" s="45" t="s">
        <v>157</v>
      </c>
      <c r="D9" s="45" t="s">
        <v>158</v>
      </c>
      <c r="E9" s="45" t="s">
        <v>159</v>
      </c>
      <c r="F9" s="45" t="s">
        <v>160</v>
      </c>
      <c r="G9" s="45" t="s">
        <v>156</v>
      </c>
      <c r="H9" s="45" t="s">
        <v>180</v>
      </c>
      <c r="I9" s="52" t="s">
        <v>179</v>
      </c>
      <c r="J9" s="46"/>
      <c r="K9" s="46"/>
      <c r="L9" s="46"/>
      <c r="M9" s="46"/>
      <c r="N9" s="49"/>
    </row>
    <row r="10" spans="1:18" ht="91.5" customHeight="1" x14ac:dyDescent="0.2">
      <c r="A10" s="44"/>
      <c r="B10" s="45"/>
      <c r="C10" s="45"/>
      <c r="D10" s="45"/>
      <c r="E10" s="45"/>
      <c r="F10" s="45"/>
      <c r="G10" s="45"/>
      <c r="H10" s="45"/>
      <c r="I10" s="52"/>
      <c r="J10" s="46"/>
      <c r="K10" s="46"/>
      <c r="L10" s="46"/>
      <c r="M10" s="46"/>
      <c r="N10" s="49"/>
    </row>
    <row r="11" spans="1:18" s="13" customFormat="1" x14ac:dyDescent="0.2">
      <c r="A11" s="12"/>
      <c r="B11" s="27">
        <v>1</v>
      </c>
      <c r="C11" s="27">
        <v>2</v>
      </c>
      <c r="D11" s="27">
        <v>3</v>
      </c>
      <c r="E11" s="27">
        <v>4</v>
      </c>
      <c r="F11" s="27">
        <v>5</v>
      </c>
      <c r="G11" s="27">
        <v>6</v>
      </c>
      <c r="H11" s="27">
        <v>7</v>
      </c>
      <c r="I11" s="27">
        <v>8</v>
      </c>
      <c r="J11" s="12" t="s">
        <v>203</v>
      </c>
      <c r="K11" s="12" t="s">
        <v>178</v>
      </c>
      <c r="L11" s="12" t="s">
        <v>169</v>
      </c>
      <c r="M11" s="12" t="s">
        <v>164</v>
      </c>
      <c r="N11" s="38">
        <v>13</v>
      </c>
    </row>
    <row r="12" spans="1:18" x14ac:dyDescent="0.2">
      <c r="A12" s="3" t="s">
        <v>163</v>
      </c>
      <c r="B12" s="3" t="s">
        <v>1</v>
      </c>
      <c r="C12" s="17" t="s">
        <v>163</v>
      </c>
      <c r="D12" s="16" t="s">
        <v>161</v>
      </c>
      <c r="E12" s="16" t="s">
        <v>161</v>
      </c>
      <c r="F12" s="16" t="s">
        <v>1</v>
      </c>
      <c r="G12" s="16" t="s">
        <v>161</v>
      </c>
      <c r="H12" s="16" t="s">
        <v>162</v>
      </c>
      <c r="I12" s="16" t="s">
        <v>1</v>
      </c>
      <c r="J12" s="4" t="s">
        <v>2</v>
      </c>
      <c r="K12" s="31">
        <v>44929197</v>
      </c>
      <c r="L12" s="33">
        <v>44929197</v>
      </c>
      <c r="M12" s="33">
        <v>44129205.649999999</v>
      </c>
      <c r="N12" s="32">
        <f>(M12/L12)*100</f>
        <v>98.219439911200723</v>
      </c>
    </row>
    <row r="13" spans="1:18" outlineLevel="1" x14ac:dyDescent="0.2">
      <c r="A13" s="3" t="s">
        <v>173</v>
      </c>
      <c r="B13" s="3" t="s">
        <v>3</v>
      </c>
      <c r="C13" s="17" t="s">
        <v>163</v>
      </c>
      <c r="D13" s="3" t="s">
        <v>166</v>
      </c>
      <c r="E13" s="16" t="s">
        <v>161</v>
      </c>
      <c r="F13" s="16" t="s">
        <v>1</v>
      </c>
      <c r="G13" s="16" t="s">
        <v>161</v>
      </c>
      <c r="H13" s="16" t="s">
        <v>162</v>
      </c>
      <c r="I13" s="16" t="s">
        <v>1</v>
      </c>
      <c r="J13" s="4" t="s">
        <v>4</v>
      </c>
      <c r="K13" s="31">
        <v>29573552.550000001</v>
      </c>
      <c r="L13" s="33">
        <v>29573552.550000001</v>
      </c>
      <c r="M13" s="33">
        <v>30358503.379999999</v>
      </c>
      <c r="N13" s="32">
        <f t="shared" ref="N13:N76" si="0">(M13/L13)*100</f>
        <v>102.65423245541056</v>
      </c>
      <c r="O13" s="39"/>
    </row>
    <row r="14" spans="1:18" outlineLevel="2" x14ac:dyDescent="0.2">
      <c r="A14" s="3" t="s">
        <v>175</v>
      </c>
      <c r="B14" s="3" t="s">
        <v>3</v>
      </c>
      <c r="C14" s="17" t="s">
        <v>163</v>
      </c>
      <c r="D14" s="3" t="s">
        <v>166</v>
      </c>
      <c r="E14" s="3" t="s">
        <v>166</v>
      </c>
      <c r="F14" s="16" t="s">
        <v>1</v>
      </c>
      <c r="G14" s="16" t="s">
        <v>161</v>
      </c>
      <c r="H14" s="16" t="s">
        <v>162</v>
      </c>
      <c r="I14" s="3" t="s">
        <v>167</v>
      </c>
      <c r="J14" s="4" t="s">
        <v>5</v>
      </c>
      <c r="K14" s="31">
        <v>2205</v>
      </c>
      <c r="L14" s="33">
        <v>2205</v>
      </c>
      <c r="M14" s="33">
        <v>2744.2</v>
      </c>
      <c r="N14" s="32">
        <f t="shared" si="0"/>
        <v>124.45351473922901</v>
      </c>
    </row>
    <row r="15" spans="1:18" ht="25.5" outlineLevel="3" x14ac:dyDescent="0.2">
      <c r="A15" s="3" t="s">
        <v>176</v>
      </c>
      <c r="B15" s="3" t="s">
        <v>3</v>
      </c>
      <c r="C15" s="17" t="s">
        <v>163</v>
      </c>
      <c r="D15" s="3" t="s">
        <v>166</v>
      </c>
      <c r="E15" s="3" t="s">
        <v>166</v>
      </c>
      <c r="F15" s="3" t="s">
        <v>193</v>
      </c>
      <c r="G15" s="3" t="s">
        <v>161</v>
      </c>
      <c r="H15" s="3" t="s">
        <v>162</v>
      </c>
      <c r="I15" s="3" t="s">
        <v>167</v>
      </c>
      <c r="J15" s="4" t="s">
        <v>6</v>
      </c>
      <c r="K15" s="31">
        <v>2205</v>
      </c>
      <c r="L15" s="33">
        <v>2205</v>
      </c>
      <c r="M15" s="33">
        <v>2744.2</v>
      </c>
      <c r="N15" s="32">
        <f t="shared" si="0"/>
        <v>124.45351473922901</v>
      </c>
    </row>
    <row r="16" spans="1:18" ht="25.5" outlineLevel="4" x14ac:dyDescent="0.2">
      <c r="A16" s="3" t="s">
        <v>200</v>
      </c>
      <c r="B16" s="3" t="s">
        <v>3</v>
      </c>
      <c r="C16" s="17" t="s">
        <v>163</v>
      </c>
      <c r="D16" s="3" t="s">
        <v>166</v>
      </c>
      <c r="E16" s="3" t="s">
        <v>166</v>
      </c>
      <c r="F16" s="3" t="s">
        <v>217</v>
      </c>
      <c r="G16" s="3" t="s">
        <v>161</v>
      </c>
      <c r="H16" s="3" t="s">
        <v>162</v>
      </c>
      <c r="I16" s="3" t="s">
        <v>167</v>
      </c>
      <c r="J16" s="4" t="s">
        <v>7</v>
      </c>
      <c r="K16" s="31">
        <v>2205</v>
      </c>
      <c r="L16" s="33">
        <v>2205</v>
      </c>
      <c r="M16" s="33">
        <v>2744.2</v>
      </c>
      <c r="N16" s="32">
        <f t="shared" si="0"/>
        <v>124.45351473922901</v>
      </c>
    </row>
    <row r="17" spans="1:14" outlineLevel="2" x14ac:dyDescent="0.2">
      <c r="A17" s="3" t="s">
        <v>177</v>
      </c>
      <c r="B17" s="3" t="s">
        <v>3</v>
      </c>
      <c r="C17" s="17" t="s">
        <v>163</v>
      </c>
      <c r="D17" s="3" t="s">
        <v>166</v>
      </c>
      <c r="E17" s="3" t="s">
        <v>168</v>
      </c>
      <c r="F17" s="3" t="s">
        <v>1</v>
      </c>
      <c r="G17" s="3" t="s">
        <v>166</v>
      </c>
      <c r="H17" s="3" t="s">
        <v>162</v>
      </c>
      <c r="I17" s="3" t="s">
        <v>167</v>
      </c>
      <c r="J17" s="4" t="s">
        <v>8</v>
      </c>
      <c r="K17" s="31">
        <v>29571347.550000001</v>
      </c>
      <c r="L17" s="33">
        <v>29571347.550000001</v>
      </c>
      <c r="M17" s="33">
        <v>30355759.18</v>
      </c>
      <c r="N17" s="32">
        <f t="shared" si="0"/>
        <v>102.65260698273453</v>
      </c>
    </row>
    <row r="18" spans="1:14" ht="38.25" outlineLevel="3" x14ac:dyDescent="0.2">
      <c r="A18" s="3" t="s">
        <v>201</v>
      </c>
      <c r="B18" s="3" t="s">
        <v>3</v>
      </c>
      <c r="C18" s="17" t="s">
        <v>163</v>
      </c>
      <c r="D18" s="3" t="s">
        <v>166</v>
      </c>
      <c r="E18" s="3" t="s">
        <v>168</v>
      </c>
      <c r="F18" s="3" t="s">
        <v>193</v>
      </c>
      <c r="G18" s="3" t="s">
        <v>166</v>
      </c>
      <c r="H18" s="3" t="s">
        <v>162</v>
      </c>
      <c r="I18" s="3" t="s">
        <v>167</v>
      </c>
      <c r="J18" s="5" t="s">
        <v>9</v>
      </c>
      <c r="K18" s="31">
        <v>29424423</v>
      </c>
      <c r="L18" s="33">
        <v>29424423</v>
      </c>
      <c r="M18" s="33">
        <v>30153077.370000001</v>
      </c>
      <c r="N18" s="32">
        <f t="shared" si="0"/>
        <v>102.47635907762746</v>
      </c>
    </row>
    <row r="19" spans="1:14" ht="63.75" outlineLevel="3" x14ac:dyDescent="0.2">
      <c r="A19" s="3" t="s">
        <v>202</v>
      </c>
      <c r="B19" s="3" t="s">
        <v>3</v>
      </c>
      <c r="C19" s="17" t="s">
        <v>163</v>
      </c>
      <c r="D19" s="3" t="s">
        <v>166</v>
      </c>
      <c r="E19" s="3" t="s">
        <v>168</v>
      </c>
      <c r="F19" s="3" t="s">
        <v>218</v>
      </c>
      <c r="G19" s="3" t="s">
        <v>166</v>
      </c>
      <c r="H19" s="3" t="s">
        <v>162</v>
      </c>
      <c r="I19" s="3" t="s">
        <v>167</v>
      </c>
      <c r="J19" s="5" t="s">
        <v>10</v>
      </c>
      <c r="K19" s="31">
        <v>62376</v>
      </c>
      <c r="L19" s="33">
        <v>62376</v>
      </c>
      <c r="M19" s="33">
        <v>62613.06</v>
      </c>
      <c r="N19" s="32">
        <f t="shared" si="0"/>
        <v>100.38005001923815</v>
      </c>
    </row>
    <row r="20" spans="1:14" ht="25.5" outlineLevel="3" x14ac:dyDescent="0.2">
      <c r="A20" s="3" t="s">
        <v>203</v>
      </c>
      <c r="B20" s="3" t="s">
        <v>3</v>
      </c>
      <c r="C20" s="17" t="s">
        <v>163</v>
      </c>
      <c r="D20" s="3" t="s">
        <v>166</v>
      </c>
      <c r="E20" s="3" t="s">
        <v>168</v>
      </c>
      <c r="F20" s="3" t="s">
        <v>73</v>
      </c>
      <c r="G20" s="3" t="s">
        <v>166</v>
      </c>
      <c r="H20" s="3" t="s">
        <v>162</v>
      </c>
      <c r="I20" s="3" t="s">
        <v>167</v>
      </c>
      <c r="J20" s="4" t="s">
        <v>11</v>
      </c>
      <c r="K20" s="31">
        <v>83982</v>
      </c>
      <c r="L20" s="33">
        <v>83982</v>
      </c>
      <c r="M20" s="33">
        <v>139502.20000000001</v>
      </c>
      <c r="N20" s="32">
        <f t="shared" si="0"/>
        <v>166.10964254244956</v>
      </c>
    </row>
    <row r="21" spans="1:14" ht="51" outlineLevel="3" x14ac:dyDescent="0.2">
      <c r="A21" s="3" t="s">
        <v>178</v>
      </c>
      <c r="B21" s="3" t="s">
        <v>3</v>
      </c>
      <c r="C21" s="17" t="s">
        <v>163</v>
      </c>
      <c r="D21" s="3" t="s">
        <v>166</v>
      </c>
      <c r="E21" s="3" t="s">
        <v>168</v>
      </c>
      <c r="F21" s="3" t="s">
        <v>369</v>
      </c>
      <c r="G21" s="3" t="s">
        <v>166</v>
      </c>
      <c r="H21" s="3" t="s">
        <v>162</v>
      </c>
      <c r="I21" s="3" t="s">
        <v>167</v>
      </c>
      <c r="J21" s="5" t="s">
        <v>12</v>
      </c>
      <c r="K21" s="31">
        <v>566.54999999999995</v>
      </c>
      <c r="L21" s="33">
        <v>566.54999999999995</v>
      </c>
      <c r="M21" s="33">
        <v>566.54999999999995</v>
      </c>
      <c r="N21" s="32">
        <f t="shared" si="0"/>
        <v>100</v>
      </c>
    </row>
    <row r="22" spans="1:14" outlineLevel="1" x14ac:dyDescent="0.2">
      <c r="A22" s="3" t="s">
        <v>169</v>
      </c>
      <c r="B22" s="3" t="s">
        <v>3</v>
      </c>
      <c r="C22" s="17" t="s">
        <v>163</v>
      </c>
      <c r="D22" s="3" t="s">
        <v>185</v>
      </c>
      <c r="E22" s="3" t="s">
        <v>161</v>
      </c>
      <c r="F22" s="3" t="s">
        <v>1</v>
      </c>
      <c r="G22" s="3" t="s">
        <v>161</v>
      </c>
      <c r="H22" s="3" t="s">
        <v>162</v>
      </c>
      <c r="I22" s="3" t="s">
        <v>1</v>
      </c>
      <c r="J22" s="4" t="s">
        <v>13</v>
      </c>
      <c r="K22" s="31">
        <v>4531477</v>
      </c>
      <c r="L22" s="33">
        <v>4531477</v>
      </c>
      <c r="M22" s="33">
        <v>4575504.16</v>
      </c>
      <c r="N22" s="32">
        <f t="shared" si="0"/>
        <v>100.9715852027937</v>
      </c>
    </row>
    <row r="23" spans="1:14" outlineLevel="2" x14ac:dyDescent="0.2">
      <c r="A23" s="3" t="s">
        <v>164</v>
      </c>
      <c r="B23" s="3" t="s">
        <v>3</v>
      </c>
      <c r="C23" s="17" t="s">
        <v>163</v>
      </c>
      <c r="D23" s="3" t="s">
        <v>185</v>
      </c>
      <c r="E23" s="3" t="s">
        <v>168</v>
      </c>
      <c r="F23" s="3" t="s">
        <v>1</v>
      </c>
      <c r="G23" s="3" t="s">
        <v>168</v>
      </c>
      <c r="H23" s="3" t="s">
        <v>162</v>
      </c>
      <c r="I23" s="3" t="s">
        <v>167</v>
      </c>
      <c r="J23" s="4" t="s">
        <v>14</v>
      </c>
      <c r="K23" s="31">
        <v>4331315</v>
      </c>
      <c r="L23" s="33">
        <v>4331315</v>
      </c>
      <c r="M23" s="33">
        <v>4374239.12</v>
      </c>
      <c r="N23" s="32">
        <f t="shared" si="0"/>
        <v>100.99101820116985</v>
      </c>
    </row>
    <row r="24" spans="1:14" outlineLevel="3" x14ac:dyDescent="0.2">
      <c r="A24" s="3" t="s">
        <v>165</v>
      </c>
      <c r="B24" s="3" t="s">
        <v>3</v>
      </c>
      <c r="C24" s="17" t="s">
        <v>163</v>
      </c>
      <c r="D24" s="3" t="s">
        <v>185</v>
      </c>
      <c r="E24" s="3" t="s">
        <v>168</v>
      </c>
      <c r="F24" s="3" t="s">
        <v>193</v>
      </c>
      <c r="G24" s="3" t="s">
        <v>168</v>
      </c>
      <c r="H24" s="3" t="s">
        <v>162</v>
      </c>
      <c r="I24" s="3" t="s">
        <v>167</v>
      </c>
      <c r="J24" s="4" t="s">
        <v>14</v>
      </c>
      <c r="K24" s="31">
        <v>4331053</v>
      </c>
      <c r="L24" s="33">
        <v>4331053</v>
      </c>
      <c r="M24" s="33">
        <v>4373975.76</v>
      </c>
      <c r="N24" s="32">
        <f t="shared" si="0"/>
        <v>100.99104675006285</v>
      </c>
    </row>
    <row r="25" spans="1:14" ht="25.5" outlineLevel="3" x14ac:dyDescent="0.2">
      <c r="A25" s="3" t="s">
        <v>170</v>
      </c>
      <c r="B25" s="3" t="s">
        <v>3</v>
      </c>
      <c r="C25" s="17" t="s">
        <v>163</v>
      </c>
      <c r="D25" s="3" t="s">
        <v>185</v>
      </c>
      <c r="E25" s="3" t="s">
        <v>168</v>
      </c>
      <c r="F25" s="3" t="s">
        <v>218</v>
      </c>
      <c r="G25" s="3" t="s">
        <v>168</v>
      </c>
      <c r="H25" s="3" t="s">
        <v>162</v>
      </c>
      <c r="I25" s="3" t="s">
        <v>167</v>
      </c>
      <c r="J25" s="4" t="s">
        <v>15</v>
      </c>
      <c r="K25" s="31">
        <v>262</v>
      </c>
      <c r="L25" s="33">
        <v>262</v>
      </c>
      <c r="M25" s="33">
        <v>263.36</v>
      </c>
      <c r="N25" s="32">
        <f t="shared" si="0"/>
        <v>100.51908396946565</v>
      </c>
    </row>
    <row r="26" spans="1:14" outlineLevel="2" x14ac:dyDescent="0.2">
      <c r="A26" s="3" t="s">
        <v>204</v>
      </c>
      <c r="B26" s="3" t="s">
        <v>3</v>
      </c>
      <c r="C26" s="17" t="s">
        <v>163</v>
      </c>
      <c r="D26" s="3" t="s">
        <v>185</v>
      </c>
      <c r="E26" s="3" t="s">
        <v>381</v>
      </c>
      <c r="F26" s="3" t="s">
        <v>1</v>
      </c>
      <c r="G26" s="3" t="s">
        <v>166</v>
      </c>
      <c r="H26" s="3" t="s">
        <v>162</v>
      </c>
      <c r="I26" s="3" t="s">
        <v>167</v>
      </c>
      <c r="J26" s="4" t="s">
        <v>16</v>
      </c>
      <c r="K26" s="31">
        <v>200162</v>
      </c>
      <c r="L26" s="33">
        <v>200162</v>
      </c>
      <c r="M26" s="33">
        <v>201265.04</v>
      </c>
      <c r="N26" s="32">
        <f t="shared" si="0"/>
        <v>100.55107363035943</v>
      </c>
    </row>
    <row r="27" spans="1:14" outlineLevel="3" x14ac:dyDescent="0.2">
      <c r="A27" s="3" t="s">
        <v>171</v>
      </c>
      <c r="B27" s="3" t="s">
        <v>3</v>
      </c>
      <c r="C27" s="17" t="s">
        <v>163</v>
      </c>
      <c r="D27" s="3" t="s">
        <v>185</v>
      </c>
      <c r="E27" s="3" t="s">
        <v>381</v>
      </c>
      <c r="F27" s="3" t="s">
        <v>193</v>
      </c>
      <c r="G27" s="3" t="s">
        <v>166</v>
      </c>
      <c r="H27" s="3" t="s">
        <v>162</v>
      </c>
      <c r="I27" s="3" t="s">
        <v>167</v>
      </c>
      <c r="J27" s="4" t="s">
        <v>16</v>
      </c>
      <c r="K27" s="31">
        <v>200162</v>
      </c>
      <c r="L27" s="33">
        <v>200162</v>
      </c>
      <c r="M27" s="33">
        <v>201247.57</v>
      </c>
      <c r="N27" s="32">
        <f t="shared" si="0"/>
        <v>100.54234569998302</v>
      </c>
    </row>
    <row r="28" spans="1:14" outlineLevel="3" x14ac:dyDescent="0.2">
      <c r="A28" s="3" t="s">
        <v>205</v>
      </c>
      <c r="B28" s="3" t="s">
        <v>3</v>
      </c>
      <c r="C28" s="17" t="s">
        <v>163</v>
      </c>
      <c r="D28" s="3" t="s">
        <v>185</v>
      </c>
      <c r="E28" s="3" t="s">
        <v>381</v>
      </c>
      <c r="F28" s="3" t="s">
        <v>218</v>
      </c>
      <c r="G28" s="3" t="s">
        <v>166</v>
      </c>
      <c r="H28" s="3" t="s">
        <v>162</v>
      </c>
      <c r="I28" s="3" t="s">
        <v>167</v>
      </c>
      <c r="J28" s="4" t="s">
        <v>392</v>
      </c>
      <c r="K28" s="31">
        <v>0</v>
      </c>
      <c r="L28" s="33">
        <v>0</v>
      </c>
      <c r="M28" s="33">
        <v>17.47</v>
      </c>
      <c r="N28" s="32">
        <v>0</v>
      </c>
    </row>
    <row r="29" spans="1:14" outlineLevel="1" x14ac:dyDescent="0.2">
      <c r="A29" s="3" t="s">
        <v>206</v>
      </c>
      <c r="B29" s="3" t="s">
        <v>3</v>
      </c>
      <c r="C29" s="17" t="s">
        <v>163</v>
      </c>
      <c r="D29" s="3" t="s">
        <v>183</v>
      </c>
      <c r="E29" s="3" t="s">
        <v>161</v>
      </c>
      <c r="F29" s="3" t="s">
        <v>1</v>
      </c>
      <c r="G29" s="3" t="s">
        <v>161</v>
      </c>
      <c r="H29" s="3" t="s">
        <v>162</v>
      </c>
      <c r="I29" s="3" t="s">
        <v>1</v>
      </c>
      <c r="J29" s="4" t="s">
        <v>17</v>
      </c>
      <c r="K29" s="31">
        <v>910437</v>
      </c>
      <c r="L29" s="33">
        <v>910437</v>
      </c>
      <c r="M29" s="33">
        <v>973007.19</v>
      </c>
      <c r="N29" s="32">
        <f t="shared" si="0"/>
        <v>106.87254472302861</v>
      </c>
    </row>
    <row r="30" spans="1:14" ht="25.5" outlineLevel="2" x14ac:dyDescent="0.2">
      <c r="A30" s="3" t="s">
        <v>207</v>
      </c>
      <c r="B30" s="3" t="s">
        <v>3</v>
      </c>
      <c r="C30" s="17" t="s">
        <v>163</v>
      </c>
      <c r="D30" s="3" t="s">
        <v>183</v>
      </c>
      <c r="E30" s="3" t="s">
        <v>381</v>
      </c>
      <c r="F30" s="3" t="s">
        <v>1</v>
      </c>
      <c r="G30" s="3" t="s">
        <v>166</v>
      </c>
      <c r="H30" s="3" t="s">
        <v>162</v>
      </c>
      <c r="I30" s="3" t="s">
        <v>167</v>
      </c>
      <c r="J30" s="4" t="s">
        <v>18</v>
      </c>
      <c r="K30" s="31">
        <v>910437</v>
      </c>
      <c r="L30" s="33">
        <v>910437</v>
      </c>
      <c r="M30" s="33">
        <v>973007.19</v>
      </c>
      <c r="N30" s="32">
        <f t="shared" si="0"/>
        <v>106.87254472302861</v>
      </c>
    </row>
    <row r="31" spans="1:14" ht="25.5" outlineLevel="3" x14ac:dyDescent="0.2">
      <c r="A31" s="3" t="s">
        <v>174</v>
      </c>
      <c r="B31" s="3" t="s">
        <v>3</v>
      </c>
      <c r="C31" s="17" t="s">
        <v>163</v>
      </c>
      <c r="D31" s="3" t="s">
        <v>183</v>
      </c>
      <c r="E31" s="3" t="s">
        <v>381</v>
      </c>
      <c r="F31" s="3" t="s">
        <v>193</v>
      </c>
      <c r="G31" s="3" t="s">
        <v>166</v>
      </c>
      <c r="H31" s="3" t="s">
        <v>162</v>
      </c>
      <c r="I31" s="3" t="s">
        <v>167</v>
      </c>
      <c r="J31" s="4" t="s">
        <v>19</v>
      </c>
      <c r="K31" s="31">
        <v>910437</v>
      </c>
      <c r="L31" s="33">
        <v>910437</v>
      </c>
      <c r="M31" s="33">
        <v>973007.19</v>
      </c>
      <c r="N31" s="32">
        <f t="shared" si="0"/>
        <v>106.87254472302861</v>
      </c>
    </row>
    <row r="32" spans="1:14" ht="25.5" outlineLevel="1" x14ac:dyDescent="0.2">
      <c r="A32" s="3" t="s">
        <v>208</v>
      </c>
      <c r="B32" s="3" t="s">
        <v>3</v>
      </c>
      <c r="C32" s="17" t="s">
        <v>163</v>
      </c>
      <c r="D32" s="3" t="s">
        <v>382</v>
      </c>
      <c r="E32" s="3" t="s">
        <v>161</v>
      </c>
      <c r="F32" s="3" t="s">
        <v>1</v>
      </c>
      <c r="G32" s="3" t="s">
        <v>161</v>
      </c>
      <c r="H32" s="3" t="s">
        <v>162</v>
      </c>
      <c r="I32" s="3" t="s">
        <v>1</v>
      </c>
      <c r="J32" s="4" t="s">
        <v>20</v>
      </c>
      <c r="K32" s="31">
        <v>495.5</v>
      </c>
      <c r="L32" s="33">
        <v>495.5</v>
      </c>
      <c r="M32" s="33">
        <v>535.5</v>
      </c>
      <c r="N32" s="32">
        <f t="shared" si="0"/>
        <v>108.07265388496468</v>
      </c>
    </row>
    <row r="33" spans="1:14" outlineLevel="2" x14ac:dyDescent="0.2">
      <c r="A33" s="3" t="s">
        <v>209</v>
      </c>
      <c r="B33" s="3" t="s">
        <v>3</v>
      </c>
      <c r="C33" s="17" t="s">
        <v>163</v>
      </c>
      <c r="D33" s="3" t="s">
        <v>382</v>
      </c>
      <c r="E33" s="3" t="s">
        <v>380</v>
      </c>
      <c r="F33" s="3" t="s">
        <v>1</v>
      </c>
      <c r="G33" s="3" t="s">
        <v>161</v>
      </c>
      <c r="H33" s="3" t="s">
        <v>162</v>
      </c>
      <c r="I33" s="3" t="s">
        <v>167</v>
      </c>
      <c r="J33" s="4" t="s">
        <v>21</v>
      </c>
      <c r="K33" s="31">
        <v>495.5</v>
      </c>
      <c r="L33" s="33">
        <v>495.5</v>
      </c>
      <c r="M33" s="33">
        <v>535.5</v>
      </c>
      <c r="N33" s="32">
        <f t="shared" si="0"/>
        <v>108.07265388496468</v>
      </c>
    </row>
    <row r="34" spans="1:14" outlineLevel="3" x14ac:dyDescent="0.2">
      <c r="A34" s="3" t="s">
        <v>210</v>
      </c>
      <c r="B34" s="3" t="s">
        <v>3</v>
      </c>
      <c r="C34" s="17" t="s">
        <v>163</v>
      </c>
      <c r="D34" s="3" t="s">
        <v>382</v>
      </c>
      <c r="E34" s="3" t="s">
        <v>380</v>
      </c>
      <c r="F34" s="3" t="s">
        <v>194</v>
      </c>
      <c r="G34" s="3" t="s">
        <v>161</v>
      </c>
      <c r="H34" s="3" t="s">
        <v>162</v>
      </c>
      <c r="I34" s="3" t="s">
        <v>167</v>
      </c>
      <c r="J34" s="4" t="s">
        <v>22</v>
      </c>
      <c r="K34" s="31">
        <v>495.5</v>
      </c>
      <c r="L34" s="33">
        <v>495.5</v>
      </c>
      <c r="M34" s="33">
        <v>535.5</v>
      </c>
      <c r="N34" s="32">
        <f t="shared" si="0"/>
        <v>108.07265388496468</v>
      </c>
    </row>
    <row r="35" spans="1:14" outlineLevel="4" x14ac:dyDescent="0.2">
      <c r="A35" s="3" t="s">
        <v>211</v>
      </c>
      <c r="B35" s="3" t="s">
        <v>3</v>
      </c>
      <c r="C35" s="17" t="s">
        <v>163</v>
      </c>
      <c r="D35" s="3" t="s">
        <v>382</v>
      </c>
      <c r="E35" s="3" t="s">
        <v>380</v>
      </c>
      <c r="F35" s="3" t="s">
        <v>377</v>
      </c>
      <c r="G35" s="3" t="s">
        <v>185</v>
      </c>
      <c r="H35" s="3" t="s">
        <v>162</v>
      </c>
      <c r="I35" s="3" t="s">
        <v>167</v>
      </c>
      <c r="J35" s="4" t="s">
        <v>23</v>
      </c>
      <c r="K35" s="31">
        <v>495.5</v>
      </c>
      <c r="L35" s="33">
        <v>495.5</v>
      </c>
      <c r="M35" s="33">
        <v>535.5</v>
      </c>
      <c r="N35" s="32">
        <f t="shared" si="0"/>
        <v>108.07265388496468</v>
      </c>
    </row>
    <row r="36" spans="1:14" ht="25.5" outlineLevel="1" x14ac:dyDescent="0.2">
      <c r="A36" s="3" t="s">
        <v>212</v>
      </c>
      <c r="B36" s="3" t="s">
        <v>24</v>
      </c>
      <c r="C36" s="17" t="s">
        <v>163</v>
      </c>
      <c r="D36" s="3" t="s">
        <v>169</v>
      </c>
      <c r="E36" s="3" t="s">
        <v>161</v>
      </c>
      <c r="F36" s="3" t="s">
        <v>1</v>
      </c>
      <c r="G36" s="3" t="s">
        <v>161</v>
      </c>
      <c r="H36" s="3" t="s">
        <v>162</v>
      </c>
      <c r="I36" s="3" t="s">
        <v>1</v>
      </c>
      <c r="J36" s="4" t="s">
        <v>25</v>
      </c>
      <c r="K36" s="31">
        <v>5709187.2599999998</v>
      </c>
      <c r="L36" s="33">
        <v>5709187.2599999998</v>
      </c>
      <c r="M36" s="33">
        <v>4200523.3099999996</v>
      </c>
      <c r="N36" s="32">
        <f t="shared" si="0"/>
        <v>73.574803535170773</v>
      </c>
    </row>
    <row r="37" spans="1:14" ht="51" outlineLevel="2" x14ac:dyDescent="0.2">
      <c r="A37" s="3" t="s">
        <v>213</v>
      </c>
      <c r="B37" s="3" t="s">
        <v>24</v>
      </c>
      <c r="C37" s="17" t="s">
        <v>163</v>
      </c>
      <c r="D37" s="3" t="s">
        <v>169</v>
      </c>
      <c r="E37" s="3" t="s">
        <v>185</v>
      </c>
      <c r="F37" s="3" t="s">
        <v>1</v>
      </c>
      <c r="G37" s="3" t="s">
        <v>161</v>
      </c>
      <c r="H37" s="3" t="s">
        <v>162</v>
      </c>
      <c r="I37" s="3" t="s">
        <v>76</v>
      </c>
      <c r="J37" s="5" t="s">
        <v>26</v>
      </c>
      <c r="K37" s="31">
        <v>5709187.2599999998</v>
      </c>
      <c r="L37" s="33">
        <v>5709187.2599999998</v>
      </c>
      <c r="M37" s="33">
        <v>4199747.3099999996</v>
      </c>
      <c r="N37" s="32">
        <f t="shared" si="0"/>
        <v>73.561211407873841</v>
      </c>
    </row>
    <row r="38" spans="1:14" ht="38.25" outlineLevel="3" x14ac:dyDescent="0.2">
      <c r="A38" s="3" t="s">
        <v>214</v>
      </c>
      <c r="B38" s="3" t="s">
        <v>24</v>
      </c>
      <c r="C38" s="17" t="s">
        <v>163</v>
      </c>
      <c r="D38" s="3" t="s">
        <v>169</v>
      </c>
      <c r="E38" s="3" t="s">
        <v>185</v>
      </c>
      <c r="F38" s="3" t="s">
        <v>193</v>
      </c>
      <c r="G38" s="3" t="s">
        <v>161</v>
      </c>
      <c r="H38" s="3" t="s">
        <v>162</v>
      </c>
      <c r="I38" s="3" t="s">
        <v>76</v>
      </c>
      <c r="J38" s="4" t="s">
        <v>27</v>
      </c>
      <c r="K38" s="31">
        <v>825147</v>
      </c>
      <c r="L38" s="33">
        <v>825147</v>
      </c>
      <c r="M38" s="33">
        <v>494798.36</v>
      </c>
      <c r="N38" s="32">
        <f t="shared" si="0"/>
        <v>59.964874137577908</v>
      </c>
    </row>
    <row r="39" spans="1:14" ht="51" outlineLevel="4" x14ac:dyDescent="0.2">
      <c r="A39" s="3" t="s">
        <v>215</v>
      </c>
      <c r="B39" s="3" t="s">
        <v>24</v>
      </c>
      <c r="C39" s="17" t="s">
        <v>163</v>
      </c>
      <c r="D39" s="3" t="s">
        <v>169</v>
      </c>
      <c r="E39" s="3" t="s">
        <v>185</v>
      </c>
      <c r="F39" s="3" t="s">
        <v>191</v>
      </c>
      <c r="G39" s="3" t="s">
        <v>185</v>
      </c>
      <c r="H39" s="3" t="s">
        <v>162</v>
      </c>
      <c r="I39" s="3" t="s">
        <v>76</v>
      </c>
      <c r="J39" s="5" t="s">
        <v>28</v>
      </c>
      <c r="K39" s="31">
        <v>825147</v>
      </c>
      <c r="L39" s="33">
        <v>825147</v>
      </c>
      <c r="M39" s="33">
        <v>494798.36</v>
      </c>
      <c r="N39" s="32">
        <f t="shared" si="0"/>
        <v>59.964874137577908</v>
      </c>
    </row>
    <row r="40" spans="1:14" ht="51" outlineLevel="3" x14ac:dyDescent="0.2">
      <c r="A40" s="3" t="s">
        <v>195</v>
      </c>
      <c r="B40" s="3" t="s">
        <v>24</v>
      </c>
      <c r="C40" s="17" t="s">
        <v>163</v>
      </c>
      <c r="D40" s="3" t="s">
        <v>169</v>
      </c>
      <c r="E40" s="3" t="s">
        <v>185</v>
      </c>
      <c r="F40" s="3" t="s">
        <v>218</v>
      </c>
      <c r="G40" s="3" t="s">
        <v>161</v>
      </c>
      <c r="H40" s="3" t="s">
        <v>162</v>
      </c>
      <c r="I40" s="3" t="s">
        <v>76</v>
      </c>
      <c r="J40" s="5" t="s">
        <v>29</v>
      </c>
      <c r="K40" s="31">
        <v>4466463.26</v>
      </c>
      <c r="L40" s="33">
        <v>4466463.26</v>
      </c>
      <c r="M40" s="33">
        <v>3287908.23</v>
      </c>
      <c r="N40" s="32">
        <f t="shared" si="0"/>
        <v>73.613238005231025</v>
      </c>
    </row>
    <row r="41" spans="1:14" ht="51" outlineLevel="4" x14ac:dyDescent="0.2">
      <c r="A41" s="3" t="s">
        <v>172</v>
      </c>
      <c r="B41" s="3" t="s">
        <v>24</v>
      </c>
      <c r="C41" s="17" t="s">
        <v>163</v>
      </c>
      <c r="D41" s="3" t="s">
        <v>169</v>
      </c>
      <c r="E41" s="3" t="s">
        <v>185</v>
      </c>
      <c r="F41" s="3" t="s">
        <v>192</v>
      </c>
      <c r="G41" s="3" t="s">
        <v>185</v>
      </c>
      <c r="H41" s="3" t="s">
        <v>162</v>
      </c>
      <c r="I41" s="3" t="s">
        <v>76</v>
      </c>
      <c r="J41" s="5" t="s">
        <v>30</v>
      </c>
      <c r="K41" s="31">
        <v>4466463.26</v>
      </c>
      <c r="L41" s="33">
        <v>4466463.26</v>
      </c>
      <c r="M41" s="33">
        <v>3287908.23</v>
      </c>
      <c r="N41" s="32">
        <f t="shared" si="0"/>
        <v>73.613238005231025</v>
      </c>
    </row>
    <row r="42" spans="1:14" ht="25.5" outlineLevel="3" x14ac:dyDescent="0.2">
      <c r="A42" s="3" t="s">
        <v>220</v>
      </c>
      <c r="B42" s="3" t="s">
        <v>24</v>
      </c>
      <c r="C42" s="17" t="s">
        <v>163</v>
      </c>
      <c r="D42" s="3" t="s">
        <v>169</v>
      </c>
      <c r="E42" s="3" t="s">
        <v>185</v>
      </c>
      <c r="F42" s="3" t="s">
        <v>219</v>
      </c>
      <c r="G42" s="3" t="s">
        <v>161</v>
      </c>
      <c r="H42" s="3" t="s">
        <v>162</v>
      </c>
      <c r="I42" s="3" t="s">
        <v>76</v>
      </c>
      <c r="J42" s="4" t="s">
        <v>31</v>
      </c>
      <c r="K42" s="31">
        <v>417577</v>
      </c>
      <c r="L42" s="33">
        <v>417577</v>
      </c>
      <c r="M42" s="33">
        <v>417040.72</v>
      </c>
      <c r="N42" s="32">
        <f t="shared" si="0"/>
        <v>99.871573386465244</v>
      </c>
    </row>
    <row r="43" spans="1:14" ht="25.5" outlineLevel="4" x14ac:dyDescent="0.2">
      <c r="A43" s="3" t="s">
        <v>189</v>
      </c>
      <c r="B43" s="3" t="s">
        <v>24</v>
      </c>
      <c r="C43" s="17" t="s">
        <v>163</v>
      </c>
      <c r="D43" s="3" t="s">
        <v>169</v>
      </c>
      <c r="E43" s="3" t="s">
        <v>185</v>
      </c>
      <c r="F43" s="3" t="s">
        <v>216</v>
      </c>
      <c r="G43" s="3" t="s">
        <v>185</v>
      </c>
      <c r="H43" s="3" t="s">
        <v>162</v>
      </c>
      <c r="I43" s="3" t="s">
        <v>76</v>
      </c>
      <c r="J43" s="4" t="s">
        <v>32</v>
      </c>
      <c r="K43" s="31">
        <v>417577</v>
      </c>
      <c r="L43" s="33">
        <v>417577</v>
      </c>
      <c r="M43" s="33">
        <v>417040.72</v>
      </c>
      <c r="N43" s="32">
        <f t="shared" si="0"/>
        <v>99.871573386465244</v>
      </c>
    </row>
    <row r="44" spans="1:14" ht="51" outlineLevel="2" x14ac:dyDescent="0.2">
      <c r="A44" s="3" t="s">
        <v>190</v>
      </c>
      <c r="B44" s="3" t="s">
        <v>24</v>
      </c>
      <c r="C44" s="17" t="s">
        <v>163</v>
      </c>
      <c r="D44" s="3" t="s">
        <v>169</v>
      </c>
      <c r="E44" s="3" t="s">
        <v>382</v>
      </c>
      <c r="F44" s="3" t="s">
        <v>1</v>
      </c>
      <c r="G44" s="3" t="s">
        <v>161</v>
      </c>
      <c r="H44" s="3" t="s">
        <v>162</v>
      </c>
      <c r="I44" s="3" t="s">
        <v>76</v>
      </c>
      <c r="J44" s="5" t="s">
        <v>33</v>
      </c>
      <c r="K44" s="31">
        <v>0</v>
      </c>
      <c r="L44" s="33">
        <v>0</v>
      </c>
      <c r="M44" s="33">
        <v>776</v>
      </c>
      <c r="N44" s="32">
        <v>0</v>
      </c>
    </row>
    <row r="45" spans="1:14" ht="51" outlineLevel="3" x14ac:dyDescent="0.2">
      <c r="A45" s="3" t="s">
        <v>221</v>
      </c>
      <c r="B45" s="3" t="s">
        <v>24</v>
      </c>
      <c r="C45" s="17" t="s">
        <v>163</v>
      </c>
      <c r="D45" s="3" t="s">
        <v>169</v>
      </c>
      <c r="E45" s="3" t="s">
        <v>382</v>
      </c>
      <c r="F45" s="3" t="s">
        <v>369</v>
      </c>
      <c r="G45" s="3" t="s">
        <v>161</v>
      </c>
      <c r="H45" s="3" t="s">
        <v>162</v>
      </c>
      <c r="I45" s="3" t="s">
        <v>76</v>
      </c>
      <c r="J45" s="5" t="s">
        <v>34</v>
      </c>
      <c r="K45" s="31">
        <v>0</v>
      </c>
      <c r="L45" s="33">
        <v>0</v>
      </c>
      <c r="M45" s="33">
        <v>776</v>
      </c>
      <c r="N45" s="32">
        <v>0</v>
      </c>
    </row>
    <row r="46" spans="1:14" ht="38.25" outlineLevel="4" x14ac:dyDescent="0.2">
      <c r="A46" s="3" t="s">
        <v>222</v>
      </c>
      <c r="B46" s="3" t="s">
        <v>24</v>
      </c>
      <c r="C46" s="17" t="s">
        <v>163</v>
      </c>
      <c r="D46" s="3" t="s">
        <v>169</v>
      </c>
      <c r="E46" s="3" t="s">
        <v>382</v>
      </c>
      <c r="F46" s="3" t="s">
        <v>265</v>
      </c>
      <c r="G46" s="3" t="s">
        <v>185</v>
      </c>
      <c r="H46" s="3" t="s">
        <v>162</v>
      </c>
      <c r="I46" s="3" t="s">
        <v>76</v>
      </c>
      <c r="J46" s="4" t="s">
        <v>35</v>
      </c>
      <c r="K46" s="31">
        <v>0</v>
      </c>
      <c r="L46" s="33">
        <v>0</v>
      </c>
      <c r="M46" s="33">
        <v>776</v>
      </c>
      <c r="N46" s="32">
        <v>0</v>
      </c>
    </row>
    <row r="47" spans="1:14" outlineLevel="1" x14ac:dyDescent="0.2">
      <c r="A47" s="3" t="s">
        <v>266</v>
      </c>
      <c r="B47" s="3" t="s">
        <v>36</v>
      </c>
      <c r="C47" s="17" t="s">
        <v>163</v>
      </c>
      <c r="D47" s="3" t="s">
        <v>164</v>
      </c>
      <c r="E47" s="3" t="s">
        <v>161</v>
      </c>
      <c r="F47" s="3" t="s">
        <v>1</v>
      </c>
      <c r="G47" s="3" t="s">
        <v>161</v>
      </c>
      <c r="H47" s="3" t="s">
        <v>162</v>
      </c>
      <c r="I47" s="3" t="s">
        <v>1</v>
      </c>
      <c r="J47" s="4" t="s">
        <v>37</v>
      </c>
      <c r="K47" s="31">
        <v>113449.4</v>
      </c>
      <c r="L47" s="33">
        <v>113449.4</v>
      </c>
      <c r="M47" s="33">
        <v>141482.49</v>
      </c>
      <c r="N47" s="32">
        <f t="shared" si="0"/>
        <v>124.70977369646732</v>
      </c>
    </row>
    <row r="48" spans="1:14" outlineLevel="2" x14ac:dyDescent="0.2">
      <c r="A48" s="3" t="s">
        <v>267</v>
      </c>
      <c r="B48" s="3" t="s">
        <v>36</v>
      </c>
      <c r="C48" s="17" t="s">
        <v>163</v>
      </c>
      <c r="D48" s="3" t="s">
        <v>164</v>
      </c>
      <c r="E48" s="3" t="s">
        <v>166</v>
      </c>
      <c r="F48" s="3" t="s">
        <v>1</v>
      </c>
      <c r="G48" s="3" t="s">
        <v>166</v>
      </c>
      <c r="H48" s="3" t="s">
        <v>162</v>
      </c>
      <c r="I48" s="3" t="s">
        <v>76</v>
      </c>
      <c r="J48" s="4" t="s">
        <v>38</v>
      </c>
      <c r="K48" s="31">
        <v>113449.4</v>
      </c>
      <c r="L48" s="33">
        <v>113449.4</v>
      </c>
      <c r="M48" s="33">
        <v>141482.49</v>
      </c>
      <c r="N48" s="32">
        <f t="shared" si="0"/>
        <v>124.70977369646732</v>
      </c>
    </row>
    <row r="49" spans="1:14" outlineLevel="3" x14ac:dyDescent="0.2">
      <c r="A49" s="3" t="s">
        <v>223</v>
      </c>
      <c r="B49" s="3" t="s">
        <v>36</v>
      </c>
      <c r="C49" s="17" t="s">
        <v>163</v>
      </c>
      <c r="D49" s="3" t="s">
        <v>164</v>
      </c>
      <c r="E49" s="3" t="s">
        <v>166</v>
      </c>
      <c r="F49" s="3" t="s">
        <v>193</v>
      </c>
      <c r="G49" s="3" t="s">
        <v>166</v>
      </c>
      <c r="H49" s="3" t="s">
        <v>162</v>
      </c>
      <c r="I49" s="3" t="s">
        <v>76</v>
      </c>
      <c r="J49" s="4" t="s">
        <v>39</v>
      </c>
      <c r="K49" s="31">
        <v>36423</v>
      </c>
      <c r="L49" s="33">
        <v>36423</v>
      </c>
      <c r="M49" s="33">
        <v>41375.040000000001</v>
      </c>
      <c r="N49" s="32">
        <f t="shared" si="0"/>
        <v>113.59591466930237</v>
      </c>
    </row>
    <row r="50" spans="1:14" outlineLevel="3" x14ac:dyDescent="0.2">
      <c r="A50" s="3" t="s">
        <v>224</v>
      </c>
      <c r="B50" s="3" t="s">
        <v>36</v>
      </c>
      <c r="C50" s="17" t="s">
        <v>163</v>
      </c>
      <c r="D50" s="3" t="s">
        <v>164</v>
      </c>
      <c r="E50" s="3" t="s">
        <v>166</v>
      </c>
      <c r="F50" s="3" t="s">
        <v>73</v>
      </c>
      <c r="G50" s="3" t="s">
        <v>166</v>
      </c>
      <c r="H50" s="3" t="s">
        <v>162</v>
      </c>
      <c r="I50" s="3" t="s">
        <v>76</v>
      </c>
      <c r="J50" s="4" t="s">
        <v>40</v>
      </c>
      <c r="K50" s="31">
        <v>1399.75</v>
      </c>
      <c r="L50" s="33">
        <v>1399.75</v>
      </c>
      <c r="M50" s="33">
        <v>1399.75</v>
      </c>
      <c r="N50" s="32">
        <f t="shared" si="0"/>
        <v>100</v>
      </c>
    </row>
    <row r="51" spans="1:14" outlineLevel="3" x14ac:dyDescent="0.2">
      <c r="A51" s="3" t="s">
        <v>181</v>
      </c>
      <c r="B51" s="3" t="s">
        <v>36</v>
      </c>
      <c r="C51" s="17" t="s">
        <v>163</v>
      </c>
      <c r="D51" s="3" t="s">
        <v>164</v>
      </c>
      <c r="E51" s="3" t="s">
        <v>166</v>
      </c>
      <c r="F51" s="3" t="s">
        <v>369</v>
      </c>
      <c r="G51" s="3" t="s">
        <v>166</v>
      </c>
      <c r="H51" s="3" t="s">
        <v>162</v>
      </c>
      <c r="I51" s="3" t="s">
        <v>76</v>
      </c>
      <c r="J51" s="4" t="s">
        <v>41</v>
      </c>
      <c r="K51" s="31">
        <v>75225</v>
      </c>
      <c r="L51" s="33">
        <v>75225</v>
      </c>
      <c r="M51" s="33">
        <v>98097.89</v>
      </c>
      <c r="N51" s="32">
        <f t="shared" si="0"/>
        <v>130.40596876038549</v>
      </c>
    </row>
    <row r="52" spans="1:14" outlineLevel="4" x14ac:dyDescent="0.2">
      <c r="A52" s="3" t="s">
        <v>225</v>
      </c>
      <c r="B52" s="3" t="s">
        <v>36</v>
      </c>
      <c r="C52" s="17" t="s">
        <v>163</v>
      </c>
      <c r="D52" s="3" t="s">
        <v>164</v>
      </c>
      <c r="E52" s="3" t="s">
        <v>166</v>
      </c>
      <c r="F52" s="3" t="s">
        <v>383</v>
      </c>
      <c r="G52" s="3" t="s">
        <v>166</v>
      </c>
      <c r="H52" s="3" t="s">
        <v>162</v>
      </c>
      <c r="I52" s="3" t="s">
        <v>76</v>
      </c>
      <c r="J52" s="4" t="s">
        <v>42</v>
      </c>
      <c r="K52" s="31">
        <v>75225</v>
      </c>
      <c r="L52" s="33">
        <v>75225</v>
      </c>
      <c r="M52" s="33">
        <v>98097.89</v>
      </c>
      <c r="N52" s="32">
        <f t="shared" si="0"/>
        <v>130.40596876038549</v>
      </c>
    </row>
    <row r="53" spans="1:14" ht="25.5" outlineLevel="3" x14ac:dyDescent="0.2">
      <c r="A53" s="3" t="s">
        <v>226</v>
      </c>
      <c r="B53" s="3" t="s">
        <v>36</v>
      </c>
      <c r="C53" s="17" t="s">
        <v>163</v>
      </c>
      <c r="D53" s="3" t="s">
        <v>164</v>
      </c>
      <c r="E53" s="3" t="s">
        <v>166</v>
      </c>
      <c r="F53" s="3" t="s">
        <v>219</v>
      </c>
      <c r="G53" s="3" t="s">
        <v>166</v>
      </c>
      <c r="H53" s="3" t="s">
        <v>162</v>
      </c>
      <c r="I53" s="3" t="s">
        <v>76</v>
      </c>
      <c r="J53" s="4" t="s">
        <v>43</v>
      </c>
      <c r="K53" s="31">
        <v>401.65</v>
      </c>
      <c r="L53" s="33">
        <v>401.65</v>
      </c>
      <c r="M53" s="33">
        <v>609.80999999999995</v>
      </c>
      <c r="N53" s="32">
        <f t="shared" si="0"/>
        <v>151.82621685547119</v>
      </c>
    </row>
    <row r="54" spans="1:14" outlineLevel="1" x14ac:dyDescent="0.2">
      <c r="A54" s="3" t="s">
        <v>182</v>
      </c>
      <c r="B54" s="3" t="s">
        <v>1</v>
      </c>
      <c r="C54" s="17" t="s">
        <v>163</v>
      </c>
      <c r="D54" s="3" t="s">
        <v>165</v>
      </c>
      <c r="E54" s="3" t="s">
        <v>161</v>
      </c>
      <c r="F54" s="3" t="s">
        <v>1</v>
      </c>
      <c r="G54" s="3" t="s">
        <v>161</v>
      </c>
      <c r="H54" s="3" t="s">
        <v>162</v>
      </c>
      <c r="I54" s="3" t="s">
        <v>76</v>
      </c>
      <c r="J54" s="4" t="s">
        <v>44</v>
      </c>
      <c r="K54" s="31">
        <v>2222631.29</v>
      </c>
      <c r="L54" s="33">
        <v>2222631.29</v>
      </c>
      <c r="M54" s="33">
        <v>1890072.61</v>
      </c>
      <c r="N54" s="32">
        <f t="shared" si="0"/>
        <v>85.037613683554326</v>
      </c>
    </row>
    <row r="55" spans="1:14" outlineLevel="2" x14ac:dyDescent="0.2">
      <c r="A55" s="3" t="s">
        <v>227</v>
      </c>
      <c r="B55" s="3" t="s">
        <v>45</v>
      </c>
      <c r="C55" s="17" t="s">
        <v>163</v>
      </c>
      <c r="D55" s="3" t="s">
        <v>165</v>
      </c>
      <c r="E55" s="3" t="s">
        <v>166</v>
      </c>
      <c r="F55" s="3" t="s">
        <v>1</v>
      </c>
      <c r="G55" s="3" t="s">
        <v>161</v>
      </c>
      <c r="H55" s="3" t="s">
        <v>162</v>
      </c>
      <c r="I55" s="3" t="s">
        <v>186</v>
      </c>
      <c r="J55" s="4" t="s">
        <v>46</v>
      </c>
      <c r="K55" s="31">
        <v>2219638</v>
      </c>
      <c r="L55" s="33">
        <v>2219638</v>
      </c>
      <c r="M55" s="33">
        <v>1887079.32</v>
      </c>
      <c r="N55" s="32">
        <f t="shared" si="0"/>
        <v>85.017436176529699</v>
      </c>
    </row>
    <row r="56" spans="1:14" outlineLevel="3" x14ac:dyDescent="0.2">
      <c r="A56" s="3" t="s">
        <v>228</v>
      </c>
      <c r="B56" s="3" t="s">
        <v>45</v>
      </c>
      <c r="C56" s="17" t="s">
        <v>163</v>
      </c>
      <c r="D56" s="3" t="s">
        <v>165</v>
      </c>
      <c r="E56" s="3" t="s">
        <v>166</v>
      </c>
      <c r="F56" s="3" t="s">
        <v>384</v>
      </c>
      <c r="G56" s="3" t="s">
        <v>161</v>
      </c>
      <c r="H56" s="3" t="s">
        <v>162</v>
      </c>
      <c r="I56" s="3" t="s">
        <v>186</v>
      </c>
      <c r="J56" s="4" t="s">
        <v>47</v>
      </c>
      <c r="K56" s="31">
        <v>2219638</v>
      </c>
      <c r="L56" s="33">
        <v>2219638</v>
      </c>
      <c r="M56" s="33">
        <v>1887079.32</v>
      </c>
      <c r="N56" s="32">
        <f t="shared" si="0"/>
        <v>85.017436176529699</v>
      </c>
    </row>
    <row r="57" spans="1:14" ht="25.5" outlineLevel="4" x14ac:dyDescent="0.2">
      <c r="A57" s="3" t="s">
        <v>229</v>
      </c>
      <c r="B57" s="3" t="s">
        <v>45</v>
      </c>
      <c r="C57" s="17" t="s">
        <v>163</v>
      </c>
      <c r="D57" s="3" t="s">
        <v>165</v>
      </c>
      <c r="E57" s="3" t="s">
        <v>166</v>
      </c>
      <c r="F57" s="3" t="s">
        <v>385</v>
      </c>
      <c r="G57" s="3" t="s">
        <v>185</v>
      </c>
      <c r="H57" s="3" t="s">
        <v>162</v>
      </c>
      <c r="I57" s="3" t="s">
        <v>186</v>
      </c>
      <c r="J57" s="4" t="s">
        <v>48</v>
      </c>
      <c r="K57" s="31">
        <v>2219638</v>
      </c>
      <c r="L57" s="33">
        <v>2219638</v>
      </c>
      <c r="M57" s="33">
        <v>1887079.32</v>
      </c>
      <c r="N57" s="32">
        <f t="shared" si="0"/>
        <v>85.017436176529699</v>
      </c>
    </row>
    <row r="58" spans="1:14" outlineLevel="2" x14ac:dyDescent="0.2">
      <c r="A58" s="3" t="s">
        <v>242</v>
      </c>
      <c r="B58" s="3" t="s">
        <v>1</v>
      </c>
      <c r="C58" s="17" t="s">
        <v>163</v>
      </c>
      <c r="D58" s="3" t="s">
        <v>165</v>
      </c>
      <c r="E58" s="3" t="s">
        <v>168</v>
      </c>
      <c r="F58" s="3" t="s">
        <v>1</v>
      </c>
      <c r="G58" s="3" t="s">
        <v>161</v>
      </c>
      <c r="H58" s="3" t="s">
        <v>162</v>
      </c>
      <c r="I58" s="3" t="s">
        <v>186</v>
      </c>
      <c r="J58" s="4" t="s">
        <v>49</v>
      </c>
      <c r="K58" s="31">
        <v>2993.29</v>
      </c>
      <c r="L58" s="33">
        <v>2993.29</v>
      </c>
      <c r="M58" s="33">
        <v>2993.29</v>
      </c>
      <c r="N58" s="32">
        <f t="shared" si="0"/>
        <v>100</v>
      </c>
    </row>
    <row r="59" spans="1:14" outlineLevel="3" x14ac:dyDescent="0.2">
      <c r="A59" s="3" t="s">
        <v>230</v>
      </c>
      <c r="B59" s="3" t="s">
        <v>1</v>
      </c>
      <c r="C59" s="17" t="s">
        <v>163</v>
      </c>
      <c r="D59" s="3" t="s">
        <v>165</v>
      </c>
      <c r="E59" s="3" t="s">
        <v>168</v>
      </c>
      <c r="F59" s="3" t="s">
        <v>384</v>
      </c>
      <c r="G59" s="3" t="s">
        <v>161</v>
      </c>
      <c r="H59" s="3" t="s">
        <v>162</v>
      </c>
      <c r="I59" s="3" t="s">
        <v>186</v>
      </c>
      <c r="J59" s="4" t="s">
        <v>50</v>
      </c>
      <c r="K59" s="31">
        <v>2993.29</v>
      </c>
      <c r="L59" s="33">
        <v>2993.29</v>
      </c>
      <c r="M59" s="33">
        <v>2993.29</v>
      </c>
      <c r="N59" s="32">
        <f t="shared" si="0"/>
        <v>100</v>
      </c>
    </row>
    <row r="60" spans="1:14" outlineLevel="4" x14ac:dyDescent="0.2">
      <c r="A60" s="3" t="s">
        <v>231</v>
      </c>
      <c r="B60" s="3" t="s">
        <v>1</v>
      </c>
      <c r="C60" s="17" t="s">
        <v>163</v>
      </c>
      <c r="D60" s="3" t="s">
        <v>165</v>
      </c>
      <c r="E60" s="3" t="s">
        <v>168</v>
      </c>
      <c r="F60" s="3" t="s">
        <v>385</v>
      </c>
      <c r="G60" s="3" t="s">
        <v>185</v>
      </c>
      <c r="H60" s="3" t="s">
        <v>162</v>
      </c>
      <c r="I60" s="3" t="s">
        <v>186</v>
      </c>
      <c r="J60" s="4" t="s">
        <v>51</v>
      </c>
      <c r="K60" s="31">
        <v>2993.29</v>
      </c>
      <c r="L60" s="33">
        <v>2993.29</v>
      </c>
      <c r="M60" s="33">
        <v>2993.29</v>
      </c>
      <c r="N60" s="32">
        <f t="shared" si="0"/>
        <v>100</v>
      </c>
    </row>
    <row r="61" spans="1:14" outlineLevel="5" x14ac:dyDescent="0.2">
      <c r="A61" s="3" t="s">
        <v>232</v>
      </c>
      <c r="B61" s="3" t="s">
        <v>45</v>
      </c>
      <c r="C61" s="17" t="s">
        <v>163</v>
      </c>
      <c r="D61" s="3" t="s">
        <v>165</v>
      </c>
      <c r="E61" s="3" t="s">
        <v>168</v>
      </c>
      <c r="F61" s="3" t="s">
        <v>385</v>
      </c>
      <c r="G61" s="3" t="s">
        <v>185</v>
      </c>
      <c r="H61" s="3" t="s">
        <v>162</v>
      </c>
      <c r="I61" s="3" t="s">
        <v>186</v>
      </c>
      <c r="J61" s="4" t="s">
        <v>51</v>
      </c>
      <c r="K61" s="31">
        <v>524.29</v>
      </c>
      <c r="L61" s="35">
        <v>524.29</v>
      </c>
      <c r="M61" s="35">
        <v>524.29</v>
      </c>
      <c r="N61" s="32">
        <f t="shared" si="0"/>
        <v>100</v>
      </c>
    </row>
    <row r="62" spans="1:14" outlineLevel="5" x14ac:dyDescent="0.2">
      <c r="A62" s="3" t="s">
        <v>233</v>
      </c>
      <c r="B62" s="3" t="s">
        <v>24</v>
      </c>
      <c r="C62" s="17" t="s">
        <v>163</v>
      </c>
      <c r="D62" s="3" t="s">
        <v>165</v>
      </c>
      <c r="E62" s="3" t="s">
        <v>168</v>
      </c>
      <c r="F62" s="3" t="s">
        <v>385</v>
      </c>
      <c r="G62" s="3" t="s">
        <v>185</v>
      </c>
      <c r="H62" s="3" t="s">
        <v>162</v>
      </c>
      <c r="I62" s="3" t="s">
        <v>186</v>
      </c>
      <c r="J62" s="4" t="s">
        <v>51</v>
      </c>
      <c r="K62" s="31">
        <v>2469</v>
      </c>
      <c r="L62" s="35">
        <v>2469</v>
      </c>
      <c r="M62" s="35">
        <v>2469</v>
      </c>
      <c r="N62" s="32">
        <f t="shared" si="0"/>
        <v>100</v>
      </c>
    </row>
    <row r="63" spans="1:14" outlineLevel="1" x14ac:dyDescent="0.2">
      <c r="A63" s="3" t="s">
        <v>234</v>
      </c>
      <c r="B63" s="3" t="s">
        <v>1</v>
      </c>
      <c r="C63" s="17" t="s">
        <v>163</v>
      </c>
      <c r="D63" s="3" t="s">
        <v>170</v>
      </c>
      <c r="E63" s="3" t="s">
        <v>161</v>
      </c>
      <c r="F63" s="3" t="s">
        <v>1</v>
      </c>
      <c r="G63" s="3" t="s">
        <v>161</v>
      </c>
      <c r="H63" s="3" t="s">
        <v>162</v>
      </c>
      <c r="I63" s="3" t="s">
        <v>1</v>
      </c>
      <c r="J63" s="4" t="s">
        <v>52</v>
      </c>
      <c r="K63" s="31">
        <v>1164967</v>
      </c>
      <c r="L63" s="33">
        <v>1164967</v>
      </c>
      <c r="M63" s="33">
        <v>1179897.72</v>
      </c>
      <c r="N63" s="32">
        <f t="shared" si="0"/>
        <v>101.28164317100827</v>
      </c>
    </row>
    <row r="64" spans="1:14" ht="38.25" outlineLevel="2" x14ac:dyDescent="0.2">
      <c r="A64" s="3" t="s">
        <v>268</v>
      </c>
      <c r="B64" s="3" t="s">
        <v>1</v>
      </c>
      <c r="C64" s="17" t="s">
        <v>163</v>
      </c>
      <c r="D64" s="3" t="s">
        <v>170</v>
      </c>
      <c r="E64" s="3" t="s">
        <v>168</v>
      </c>
      <c r="F64" s="3" t="s">
        <v>1</v>
      </c>
      <c r="G64" s="3" t="s">
        <v>161</v>
      </c>
      <c r="H64" s="3" t="s">
        <v>162</v>
      </c>
      <c r="I64" s="3" t="s">
        <v>1</v>
      </c>
      <c r="J64" s="5" t="s">
        <v>53</v>
      </c>
      <c r="K64" s="31">
        <v>789967</v>
      </c>
      <c r="L64" s="33">
        <v>789967</v>
      </c>
      <c r="M64" s="33">
        <v>789967</v>
      </c>
      <c r="N64" s="32">
        <f t="shared" si="0"/>
        <v>100</v>
      </c>
    </row>
    <row r="65" spans="1:14" ht="51" outlineLevel="3" x14ac:dyDescent="0.2">
      <c r="A65" s="3" t="s">
        <v>269</v>
      </c>
      <c r="B65" s="3" t="s">
        <v>1</v>
      </c>
      <c r="C65" s="17" t="s">
        <v>163</v>
      </c>
      <c r="D65" s="3" t="s">
        <v>170</v>
      </c>
      <c r="E65" s="3" t="s">
        <v>168</v>
      </c>
      <c r="F65" s="3" t="s">
        <v>194</v>
      </c>
      <c r="G65" s="3" t="s">
        <v>185</v>
      </c>
      <c r="H65" s="3" t="s">
        <v>162</v>
      </c>
      <c r="I65" s="3" t="s">
        <v>368</v>
      </c>
      <c r="J65" s="5" t="s">
        <v>54</v>
      </c>
      <c r="K65" s="31">
        <v>789967</v>
      </c>
      <c r="L65" s="33">
        <v>789967</v>
      </c>
      <c r="M65" s="33">
        <v>789967</v>
      </c>
      <c r="N65" s="32">
        <f t="shared" si="0"/>
        <v>100</v>
      </c>
    </row>
    <row r="66" spans="1:14" ht="51" outlineLevel="4" x14ac:dyDescent="0.2">
      <c r="A66" s="3" t="s">
        <v>235</v>
      </c>
      <c r="B66" s="3" t="s">
        <v>1</v>
      </c>
      <c r="C66" s="17" t="s">
        <v>163</v>
      </c>
      <c r="D66" s="3" t="s">
        <v>170</v>
      </c>
      <c r="E66" s="3" t="s">
        <v>168</v>
      </c>
      <c r="F66" s="3" t="s">
        <v>377</v>
      </c>
      <c r="G66" s="3" t="s">
        <v>185</v>
      </c>
      <c r="H66" s="3" t="s">
        <v>162</v>
      </c>
      <c r="I66" s="3" t="s">
        <v>368</v>
      </c>
      <c r="J66" s="5" t="s">
        <v>55</v>
      </c>
      <c r="K66" s="31">
        <v>789967</v>
      </c>
      <c r="L66" s="33">
        <v>789967</v>
      </c>
      <c r="M66" s="33">
        <v>789967</v>
      </c>
      <c r="N66" s="32">
        <f t="shared" si="0"/>
        <v>100</v>
      </c>
    </row>
    <row r="67" spans="1:14" ht="51" outlineLevel="5" x14ac:dyDescent="0.2">
      <c r="A67" s="3" t="s">
        <v>270</v>
      </c>
      <c r="B67" s="3" t="s">
        <v>45</v>
      </c>
      <c r="C67" s="17" t="s">
        <v>163</v>
      </c>
      <c r="D67" s="3" t="s">
        <v>170</v>
      </c>
      <c r="E67" s="3" t="s">
        <v>168</v>
      </c>
      <c r="F67" s="3" t="s">
        <v>377</v>
      </c>
      <c r="G67" s="3" t="s">
        <v>185</v>
      </c>
      <c r="H67" s="3" t="s">
        <v>162</v>
      </c>
      <c r="I67" s="3" t="s">
        <v>368</v>
      </c>
      <c r="J67" s="5" t="s">
        <v>55</v>
      </c>
      <c r="K67" s="31">
        <v>51700</v>
      </c>
      <c r="L67" s="33">
        <v>51700</v>
      </c>
      <c r="M67" s="33">
        <v>51700</v>
      </c>
      <c r="N67" s="32">
        <f t="shared" si="0"/>
        <v>100</v>
      </c>
    </row>
    <row r="68" spans="1:14" ht="51" outlineLevel="5" x14ac:dyDescent="0.2">
      <c r="A68" s="3" t="s">
        <v>236</v>
      </c>
      <c r="B68" s="3" t="s">
        <v>24</v>
      </c>
      <c r="C68" s="17" t="s">
        <v>163</v>
      </c>
      <c r="D68" s="3" t="s">
        <v>170</v>
      </c>
      <c r="E68" s="3" t="s">
        <v>168</v>
      </c>
      <c r="F68" s="3" t="s">
        <v>377</v>
      </c>
      <c r="G68" s="3" t="s">
        <v>185</v>
      </c>
      <c r="H68" s="3" t="s">
        <v>162</v>
      </c>
      <c r="I68" s="3" t="s">
        <v>368</v>
      </c>
      <c r="J68" s="5" t="s">
        <v>55</v>
      </c>
      <c r="K68" s="31">
        <v>738267</v>
      </c>
      <c r="L68" s="33">
        <v>738267</v>
      </c>
      <c r="M68" s="33">
        <v>738267</v>
      </c>
      <c r="N68" s="32">
        <f t="shared" si="0"/>
        <v>100</v>
      </c>
    </row>
    <row r="69" spans="1:14" ht="25.5" outlineLevel="2" x14ac:dyDescent="0.2">
      <c r="A69" s="3" t="s">
        <v>237</v>
      </c>
      <c r="B69" s="3" t="s">
        <v>24</v>
      </c>
      <c r="C69" s="17" t="s">
        <v>163</v>
      </c>
      <c r="D69" s="3" t="s">
        <v>170</v>
      </c>
      <c r="E69" s="3" t="s">
        <v>379</v>
      </c>
      <c r="F69" s="3" t="s">
        <v>1</v>
      </c>
      <c r="G69" s="3" t="s">
        <v>161</v>
      </c>
      <c r="H69" s="3" t="s">
        <v>162</v>
      </c>
      <c r="I69" s="3" t="s">
        <v>187</v>
      </c>
      <c r="J69" s="4" t="s">
        <v>56</v>
      </c>
      <c r="K69" s="31">
        <v>375000</v>
      </c>
      <c r="L69" s="33">
        <v>375000</v>
      </c>
      <c r="M69" s="33">
        <v>389930.72</v>
      </c>
      <c r="N69" s="32">
        <f t="shared" si="0"/>
        <v>103.98152533333334</v>
      </c>
    </row>
    <row r="70" spans="1:14" outlineLevel="3" x14ac:dyDescent="0.2">
      <c r="A70" s="3" t="s">
        <v>238</v>
      </c>
      <c r="B70" s="3" t="s">
        <v>24</v>
      </c>
      <c r="C70" s="17" t="s">
        <v>163</v>
      </c>
      <c r="D70" s="3" t="s">
        <v>170</v>
      </c>
      <c r="E70" s="3" t="s">
        <v>379</v>
      </c>
      <c r="F70" s="3" t="s">
        <v>1</v>
      </c>
      <c r="G70" s="3" t="s">
        <v>161</v>
      </c>
      <c r="H70" s="3" t="s">
        <v>162</v>
      </c>
      <c r="I70" s="3" t="s">
        <v>187</v>
      </c>
      <c r="J70" s="4" t="s">
        <v>57</v>
      </c>
      <c r="K70" s="31">
        <v>375000</v>
      </c>
      <c r="L70" s="33">
        <v>375000</v>
      </c>
      <c r="M70" s="33">
        <v>389930.72</v>
      </c>
      <c r="N70" s="32">
        <f t="shared" si="0"/>
        <v>103.98152533333334</v>
      </c>
    </row>
    <row r="71" spans="1:14" ht="38.25" outlineLevel="4" x14ac:dyDescent="0.2">
      <c r="A71" s="3" t="s">
        <v>239</v>
      </c>
      <c r="B71" s="3" t="s">
        <v>24</v>
      </c>
      <c r="C71" s="17" t="s">
        <v>163</v>
      </c>
      <c r="D71" s="3" t="s">
        <v>170</v>
      </c>
      <c r="E71" s="3" t="s">
        <v>379</v>
      </c>
      <c r="F71" s="3" t="s">
        <v>191</v>
      </c>
      <c r="G71" s="3" t="s">
        <v>185</v>
      </c>
      <c r="H71" s="3" t="s">
        <v>162</v>
      </c>
      <c r="I71" s="3" t="s">
        <v>187</v>
      </c>
      <c r="J71" s="4" t="s">
        <v>58</v>
      </c>
      <c r="K71" s="31">
        <v>375000</v>
      </c>
      <c r="L71" s="33">
        <v>375000</v>
      </c>
      <c r="M71" s="33">
        <v>389930.72</v>
      </c>
      <c r="N71" s="32">
        <f t="shared" si="0"/>
        <v>103.98152533333334</v>
      </c>
    </row>
    <row r="72" spans="1:14" outlineLevel="1" x14ac:dyDescent="0.2">
      <c r="A72" s="3" t="s">
        <v>240</v>
      </c>
      <c r="B72" s="3" t="s">
        <v>1</v>
      </c>
      <c r="C72" s="17" t="s">
        <v>163</v>
      </c>
      <c r="D72" s="3" t="s">
        <v>171</v>
      </c>
      <c r="E72" s="3" t="s">
        <v>161</v>
      </c>
      <c r="F72" s="3" t="s">
        <v>1</v>
      </c>
      <c r="G72" s="3" t="s">
        <v>161</v>
      </c>
      <c r="H72" s="3" t="s">
        <v>162</v>
      </c>
      <c r="I72" s="3" t="s">
        <v>1</v>
      </c>
      <c r="J72" s="4" t="s">
        <v>59</v>
      </c>
      <c r="K72" s="31">
        <v>703000</v>
      </c>
      <c r="L72" s="33">
        <v>703000</v>
      </c>
      <c r="M72" s="33">
        <v>797955.23</v>
      </c>
      <c r="N72" s="32">
        <f t="shared" si="0"/>
        <v>113.50714509246087</v>
      </c>
    </row>
    <row r="73" spans="1:14" ht="38.25" outlineLevel="2" x14ac:dyDescent="0.2">
      <c r="A73" s="3" t="s">
        <v>241</v>
      </c>
      <c r="B73" s="3" t="s">
        <v>60</v>
      </c>
      <c r="C73" s="17" t="s">
        <v>163</v>
      </c>
      <c r="D73" s="3" t="s">
        <v>171</v>
      </c>
      <c r="E73" s="3" t="s">
        <v>183</v>
      </c>
      <c r="F73" s="3" t="s">
        <v>1</v>
      </c>
      <c r="G73" s="3" t="s">
        <v>166</v>
      </c>
      <c r="H73" s="3" t="s">
        <v>162</v>
      </c>
      <c r="I73" s="3" t="s">
        <v>188</v>
      </c>
      <c r="J73" s="4" t="s">
        <v>61</v>
      </c>
      <c r="K73" s="31">
        <v>99000</v>
      </c>
      <c r="L73" s="33">
        <v>99000</v>
      </c>
      <c r="M73" s="33">
        <v>99000</v>
      </c>
      <c r="N73" s="32">
        <f t="shared" si="0"/>
        <v>100</v>
      </c>
    </row>
    <row r="74" spans="1:14" ht="38.25" outlineLevel="3" x14ac:dyDescent="0.2">
      <c r="A74" s="3" t="s">
        <v>243</v>
      </c>
      <c r="B74" s="3" t="s">
        <v>60</v>
      </c>
      <c r="C74" s="17" t="s">
        <v>163</v>
      </c>
      <c r="D74" s="3" t="s">
        <v>171</v>
      </c>
      <c r="E74" s="3" t="s">
        <v>183</v>
      </c>
      <c r="F74" s="3" t="s">
        <v>193</v>
      </c>
      <c r="G74" s="3" t="s">
        <v>166</v>
      </c>
      <c r="H74" s="3" t="s">
        <v>162</v>
      </c>
      <c r="I74" s="3" t="s">
        <v>188</v>
      </c>
      <c r="J74" s="4" t="s">
        <v>62</v>
      </c>
      <c r="K74" s="31">
        <v>99000</v>
      </c>
      <c r="L74" s="33">
        <v>99000</v>
      </c>
      <c r="M74" s="33">
        <v>99000</v>
      </c>
      <c r="N74" s="32">
        <f t="shared" si="0"/>
        <v>100</v>
      </c>
    </row>
    <row r="75" spans="1:14" ht="25.5" outlineLevel="2" x14ac:dyDescent="0.2">
      <c r="A75" s="3" t="s">
        <v>244</v>
      </c>
      <c r="B75" s="3" t="s">
        <v>60</v>
      </c>
      <c r="C75" s="17" t="s">
        <v>163</v>
      </c>
      <c r="D75" s="3" t="s">
        <v>171</v>
      </c>
      <c r="E75" s="3" t="s">
        <v>215</v>
      </c>
      <c r="F75" s="3" t="s">
        <v>1</v>
      </c>
      <c r="G75" s="3" t="s">
        <v>166</v>
      </c>
      <c r="H75" s="3" t="s">
        <v>162</v>
      </c>
      <c r="I75" s="3" t="s">
        <v>188</v>
      </c>
      <c r="J75" s="4" t="s">
        <v>63</v>
      </c>
      <c r="K75" s="31">
        <v>1000</v>
      </c>
      <c r="L75" s="33">
        <v>1000</v>
      </c>
      <c r="M75" s="33">
        <v>500</v>
      </c>
      <c r="N75" s="32">
        <f t="shared" si="0"/>
        <v>50</v>
      </c>
    </row>
    <row r="76" spans="1:14" outlineLevel="2" x14ac:dyDescent="0.2">
      <c r="A76" s="3" t="s">
        <v>245</v>
      </c>
      <c r="B76" s="3" t="s">
        <v>60</v>
      </c>
      <c r="C76" s="17" t="s">
        <v>163</v>
      </c>
      <c r="D76" s="3" t="s">
        <v>171</v>
      </c>
      <c r="E76" s="3" t="s">
        <v>172</v>
      </c>
      <c r="F76" s="3" t="s">
        <v>1</v>
      </c>
      <c r="G76" s="3" t="s">
        <v>166</v>
      </c>
      <c r="H76" s="3" t="s">
        <v>162</v>
      </c>
      <c r="I76" s="3" t="s">
        <v>188</v>
      </c>
      <c r="J76" s="4" t="s">
        <v>64</v>
      </c>
      <c r="K76" s="31">
        <v>210500</v>
      </c>
      <c r="L76" s="33">
        <v>210500</v>
      </c>
      <c r="M76" s="33">
        <v>260500</v>
      </c>
      <c r="N76" s="32">
        <f t="shared" si="0"/>
        <v>123.75296912114013</v>
      </c>
    </row>
    <row r="77" spans="1:14" outlineLevel="3" x14ac:dyDescent="0.2">
      <c r="A77" s="3" t="s">
        <v>271</v>
      </c>
      <c r="B77" s="3" t="s">
        <v>60</v>
      </c>
      <c r="C77" s="17" t="s">
        <v>163</v>
      </c>
      <c r="D77" s="3" t="s">
        <v>171</v>
      </c>
      <c r="E77" s="3" t="s">
        <v>172</v>
      </c>
      <c r="F77" s="3" t="s">
        <v>73</v>
      </c>
      <c r="G77" s="3" t="s">
        <v>166</v>
      </c>
      <c r="H77" s="3" t="s">
        <v>162</v>
      </c>
      <c r="I77" s="3" t="s">
        <v>188</v>
      </c>
      <c r="J77" s="4" t="s">
        <v>65</v>
      </c>
      <c r="K77" s="31">
        <v>210500</v>
      </c>
      <c r="L77" s="33">
        <v>210500</v>
      </c>
      <c r="M77" s="33">
        <v>260500</v>
      </c>
      <c r="N77" s="32">
        <f t="shared" ref="N77:N140" si="1">(M77/L77)*100</f>
        <v>123.75296912114013</v>
      </c>
    </row>
    <row r="78" spans="1:14" ht="25.5" outlineLevel="2" x14ac:dyDescent="0.2">
      <c r="A78" s="3" t="s">
        <v>272</v>
      </c>
      <c r="B78" s="3" t="s">
        <v>66</v>
      </c>
      <c r="C78" s="17" t="s">
        <v>163</v>
      </c>
      <c r="D78" s="3" t="s">
        <v>171</v>
      </c>
      <c r="E78" s="3" t="s">
        <v>189</v>
      </c>
      <c r="F78" s="3" t="s">
        <v>1</v>
      </c>
      <c r="G78" s="3" t="s">
        <v>161</v>
      </c>
      <c r="H78" s="3" t="s">
        <v>162</v>
      </c>
      <c r="I78" s="3" t="s">
        <v>188</v>
      </c>
      <c r="J78" s="4" t="s">
        <v>67</v>
      </c>
      <c r="K78" s="31">
        <v>100715</v>
      </c>
      <c r="L78" s="33">
        <v>100715</v>
      </c>
      <c r="M78" s="33">
        <v>131048.77</v>
      </c>
      <c r="N78" s="32">
        <f t="shared" si="1"/>
        <v>130.11842327359381</v>
      </c>
    </row>
    <row r="79" spans="1:14" ht="25.5" outlineLevel="3" x14ac:dyDescent="0.2">
      <c r="A79" s="3" t="s">
        <v>403</v>
      </c>
      <c r="B79" s="3" t="s">
        <v>66</v>
      </c>
      <c r="C79" s="17" t="s">
        <v>163</v>
      </c>
      <c r="D79" s="3" t="s">
        <v>171</v>
      </c>
      <c r="E79" s="3" t="s">
        <v>189</v>
      </c>
      <c r="F79" s="3" t="s">
        <v>1</v>
      </c>
      <c r="G79" s="3" t="s">
        <v>185</v>
      </c>
      <c r="H79" s="3" t="s">
        <v>162</v>
      </c>
      <c r="I79" s="3" t="s">
        <v>188</v>
      </c>
      <c r="J79" s="4" t="s">
        <v>68</v>
      </c>
      <c r="K79" s="31">
        <v>100715</v>
      </c>
      <c r="L79" s="33">
        <v>100715</v>
      </c>
      <c r="M79" s="33">
        <v>131048.77</v>
      </c>
      <c r="N79" s="32">
        <f t="shared" si="1"/>
        <v>130.11842327359381</v>
      </c>
    </row>
    <row r="80" spans="1:14" ht="38.25" outlineLevel="2" x14ac:dyDescent="0.2">
      <c r="A80" s="3" t="s">
        <v>404</v>
      </c>
      <c r="B80" s="3" t="s">
        <v>1</v>
      </c>
      <c r="C80" s="17" t="s">
        <v>163</v>
      </c>
      <c r="D80" s="3" t="s">
        <v>171</v>
      </c>
      <c r="E80" s="3" t="s">
        <v>182</v>
      </c>
      <c r="F80" s="3" t="s">
        <v>1</v>
      </c>
      <c r="G80" s="3" t="s">
        <v>166</v>
      </c>
      <c r="H80" s="3" t="s">
        <v>162</v>
      </c>
      <c r="I80" s="3" t="s">
        <v>188</v>
      </c>
      <c r="J80" s="4" t="s">
        <v>70</v>
      </c>
      <c r="K80" s="31">
        <v>46811</v>
      </c>
      <c r="L80" s="33">
        <v>46811</v>
      </c>
      <c r="M80" s="33">
        <v>61674.34</v>
      </c>
      <c r="N80" s="32">
        <f t="shared" si="1"/>
        <v>131.75181047189761</v>
      </c>
    </row>
    <row r="81" spans="1:14" outlineLevel="2" x14ac:dyDescent="0.2">
      <c r="A81" s="3" t="s">
        <v>405</v>
      </c>
      <c r="B81" s="3" t="s">
        <v>1</v>
      </c>
      <c r="C81" s="17" t="s">
        <v>163</v>
      </c>
      <c r="D81" s="3" t="s">
        <v>171</v>
      </c>
      <c r="E81" s="3" t="s">
        <v>184</v>
      </c>
      <c r="F81" s="3" t="s">
        <v>1</v>
      </c>
      <c r="G81" s="3" t="s">
        <v>161</v>
      </c>
      <c r="H81" s="3" t="s">
        <v>162</v>
      </c>
      <c r="I81" s="3" t="s">
        <v>188</v>
      </c>
      <c r="J81" s="4" t="s">
        <v>71</v>
      </c>
      <c r="K81" s="31">
        <v>244974</v>
      </c>
      <c r="L81" s="33">
        <v>244974</v>
      </c>
      <c r="M81" s="33">
        <v>245232.12</v>
      </c>
      <c r="N81" s="32">
        <f t="shared" si="1"/>
        <v>100.10536628376889</v>
      </c>
    </row>
    <row r="82" spans="1:14" ht="25.5" outlineLevel="3" x14ac:dyDescent="0.2">
      <c r="A82" s="3" t="s">
        <v>406</v>
      </c>
      <c r="B82" s="3" t="s">
        <v>1</v>
      </c>
      <c r="C82" s="17" t="s">
        <v>163</v>
      </c>
      <c r="D82" s="3" t="s">
        <v>171</v>
      </c>
      <c r="E82" s="3" t="s">
        <v>184</v>
      </c>
      <c r="F82" s="3" t="s">
        <v>194</v>
      </c>
      <c r="G82" s="3" t="s">
        <v>185</v>
      </c>
      <c r="H82" s="3" t="s">
        <v>162</v>
      </c>
      <c r="I82" s="3" t="s">
        <v>188</v>
      </c>
      <c r="J82" s="4" t="s">
        <v>72</v>
      </c>
      <c r="K82" s="31">
        <v>244974</v>
      </c>
      <c r="L82" s="33">
        <v>244974</v>
      </c>
      <c r="M82" s="33">
        <v>245232.12</v>
      </c>
      <c r="N82" s="32">
        <f t="shared" si="1"/>
        <v>100.10536628376889</v>
      </c>
    </row>
    <row r="83" spans="1:14" ht="25.5" outlineLevel="4" x14ac:dyDescent="0.2">
      <c r="A83" s="3" t="s">
        <v>248</v>
      </c>
      <c r="B83" s="3" t="s">
        <v>1</v>
      </c>
      <c r="C83" s="17" t="s">
        <v>163</v>
      </c>
      <c r="D83" s="3" t="s">
        <v>171</v>
      </c>
      <c r="E83" s="3" t="s">
        <v>184</v>
      </c>
      <c r="F83" s="3" t="s">
        <v>194</v>
      </c>
      <c r="G83" s="3" t="s">
        <v>185</v>
      </c>
      <c r="H83" s="3" t="s">
        <v>162</v>
      </c>
      <c r="I83" s="3" t="s">
        <v>188</v>
      </c>
      <c r="J83" s="4" t="s">
        <v>72</v>
      </c>
      <c r="K83" s="31">
        <v>53755</v>
      </c>
      <c r="L83" s="33">
        <v>53755</v>
      </c>
      <c r="M83" s="33">
        <v>56974.94</v>
      </c>
      <c r="N83" s="32">
        <f t="shared" si="1"/>
        <v>105.99002883452701</v>
      </c>
    </row>
    <row r="84" spans="1:14" ht="25.5" outlineLevel="5" x14ac:dyDescent="0.2">
      <c r="A84" s="3" t="s">
        <v>301</v>
      </c>
      <c r="B84" s="3" t="s">
        <v>74</v>
      </c>
      <c r="C84" s="17" t="s">
        <v>163</v>
      </c>
      <c r="D84" s="3" t="s">
        <v>171</v>
      </c>
      <c r="E84" s="3" t="s">
        <v>184</v>
      </c>
      <c r="F84" s="3" t="s">
        <v>194</v>
      </c>
      <c r="G84" s="3" t="s">
        <v>185</v>
      </c>
      <c r="H84" s="3" t="s">
        <v>162</v>
      </c>
      <c r="I84" s="3" t="s">
        <v>188</v>
      </c>
      <c r="J84" s="4" t="s">
        <v>72</v>
      </c>
      <c r="K84" s="31">
        <v>2700</v>
      </c>
      <c r="L84" s="33">
        <v>2700</v>
      </c>
      <c r="M84" s="33">
        <v>2900</v>
      </c>
      <c r="N84" s="32">
        <f t="shared" si="1"/>
        <v>107.40740740740742</v>
      </c>
    </row>
    <row r="85" spans="1:14" ht="25.5" outlineLevel="5" x14ac:dyDescent="0.2">
      <c r="A85" s="3" t="s">
        <v>273</v>
      </c>
      <c r="B85" s="3" t="s">
        <v>76</v>
      </c>
      <c r="C85" s="17" t="s">
        <v>163</v>
      </c>
      <c r="D85" s="3" t="s">
        <v>171</v>
      </c>
      <c r="E85" s="3" t="s">
        <v>184</v>
      </c>
      <c r="F85" s="3" t="s">
        <v>194</v>
      </c>
      <c r="G85" s="3" t="s">
        <v>185</v>
      </c>
      <c r="H85" s="3" t="s">
        <v>162</v>
      </c>
      <c r="I85" s="3" t="s">
        <v>188</v>
      </c>
      <c r="J85" s="4" t="s">
        <v>72</v>
      </c>
      <c r="K85" s="31">
        <v>7000</v>
      </c>
      <c r="L85" s="33">
        <v>7000</v>
      </c>
      <c r="M85" s="33">
        <v>7500</v>
      </c>
      <c r="N85" s="32">
        <f t="shared" si="1"/>
        <v>107.14285714285714</v>
      </c>
    </row>
    <row r="86" spans="1:14" ht="25.5" outlineLevel="5" x14ac:dyDescent="0.2">
      <c r="A86" s="3" t="s">
        <v>249</v>
      </c>
      <c r="B86" s="3" t="s">
        <v>24</v>
      </c>
      <c r="C86" s="17" t="s">
        <v>163</v>
      </c>
      <c r="D86" s="3" t="s">
        <v>171</v>
      </c>
      <c r="E86" s="3" t="s">
        <v>184</v>
      </c>
      <c r="F86" s="3" t="s">
        <v>194</v>
      </c>
      <c r="G86" s="3" t="s">
        <v>185</v>
      </c>
      <c r="H86" s="3" t="s">
        <v>162</v>
      </c>
      <c r="I86" s="3" t="s">
        <v>188</v>
      </c>
      <c r="J86" s="4" t="s">
        <v>72</v>
      </c>
      <c r="K86" s="31">
        <v>44055</v>
      </c>
      <c r="L86" s="33">
        <v>44055</v>
      </c>
      <c r="M86" s="33">
        <v>46574.94</v>
      </c>
      <c r="N86" s="32">
        <f t="shared" si="1"/>
        <v>105.71998638066053</v>
      </c>
    </row>
    <row r="87" spans="1:14" ht="38.25" outlineLevel="4" x14ac:dyDescent="0.2">
      <c r="A87" s="3" t="s">
        <v>250</v>
      </c>
      <c r="B87" s="3" t="s">
        <v>1</v>
      </c>
      <c r="C87" s="17" t="s">
        <v>163</v>
      </c>
      <c r="D87" s="3" t="s">
        <v>171</v>
      </c>
      <c r="E87" s="3" t="s">
        <v>184</v>
      </c>
      <c r="F87" s="3" t="s">
        <v>194</v>
      </c>
      <c r="G87" s="3" t="s">
        <v>185</v>
      </c>
      <c r="H87" s="3" t="s">
        <v>162</v>
      </c>
      <c r="I87" s="3" t="s">
        <v>188</v>
      </c>
      <c r="J87" s="5" t="s">
        <v>78</v>
      </c>
      <c r="K87" s="31">
        <v>191219</v>
      </c>
      <c r="L87" s="33">
        <v>191219</v>
      </c>
      <c r="M87" s="33">
        <v>188257.18</v>
      </c>
      <c r="N87" s="32">
        <f t="shared" si="1"/>
        <v>98.45108488173247</v>
      </c>
    </row>
    <row r="88" spans="1:14" ht="38.25" outlineLevel="5" x14ac:dyDescent="0.2">
      <c r="A88" s="3" t="s">
        <v>251</v>
      </c>
      <c r="B88" s="3" t="s">
        <v>75</v>
      </c>
      <c r="C88" s="17" t="s">
        <v>163</v>
      </c>
      <c r="D88" s="3" t="s">
        <v>171</v>
      </c>
      <c r="E88" s="3" t="s">
        <v>184</v>
      </c>
      <c r="F88" s="3" t="s">
        <v>194</v>
      </c>
      <c r="G88" s="3" t="s">
        <v>185</v>
      </c>
      <c r="H88" s="3" t="s">
        <v>378</v>
      </c>
      <c r="I88" s="3" t="s">
        <v>188</v>
      </c>
      <c r="J88" s="5" t="s">
        <v>78</v>
      </c>
      <c r="K88" s="31">
        <v>1000</v>
      </c>
      <c r="L88" s="33">
        <v>1000</v>
      </c>
      <c r="M88" s="33">
        <v>900</v>
      </c>
      <c r="N88" s="32">
        <f t="shared" si="1"/>
        <v>90</v>
      </c>
    </row>
    <row r="89" spans="1:14" ht="38.25" outlineLevel="5" x14ac:dyDescent="0.2">
      <c r="A89" s="3" t="s">
        <v>252</v>
      </c>
      <c r="B89" s="3" t="s">
        <v>60</v>
      </c>
      <c r="C89" s="17" t="s">
        <v>163</v>
      </c>
      <c r="D89" s="3" t="s">
        <v>171</v>
      </c>
      <c r="E89" s="3" t="s">
        <v>184</v>
      </c>
      <c r="F89" s="3" t="s">
        <v>194</v>
      </c>
      <c r="G89" s="3" t="s">
        <v>185</v>
      </c>
      <c r="H89" s="3" t="s">
        <v>378</v>
      </c>
      <c r="I89" s="3" t="s">
        <v>188</v>
      </c>
      <c r="J89" s="5" t="s">
        <v>78</v>
      </c>
      <c r="K89" s="31">
        <v>152323</v>
      </c>
      <c r="L89" s="33">
        <v>152323</v>
      </c>
      <c r="M89" s="33">
        <v>147049.15</v>
      </c>
      <c r="N89" s="32">
        <f t="shared" si="1"/>
        <v>96.537719188829001</v>
      </c>
    </row>
    <row r="90" spans="1:14" ht="38.25" outlineLevel="5" x14ac:dyDescent="0.2">
      <c r="A90" s="3" t="s">
        <v>253</v>
      </c>
      <c r="B90" s="3" t="s">
        <v>77</v>
      </c>
      <c r="C90" s="17" t="s">
        <v>163</v>
      </c>
      <c r="D90" s="3" t="s">
        <v>171</v>
      </c>
      <c r="E90" s="3" t="s">
        <v>184</v>
      </c>
      <c r="F90" s="3" t="s">
        <v>194</v>
      </c>
      <c r="G90" s="3" t="s">
        <v>185</v>
      </c>
      <c r="H90" s="3" t="s">
        <v>378</v>
      </c>
      <c r="I90" s="3" t="s">
        <v>188</v>
      </c>
      <c r="J90" s="5" t="s">
        <v>78</v>
      </c>
      <c r="K90" s="31">
        <v>37896</v>
      </c>
      <c r="L90" s="33">
        <v>37896</v>
      </c>
      <c r="M90" s="33">
        <v>40308.03</v>
      </c>
      <c r="N90" s="32">
        <f t="shared" si="1"/>
        <v>106.36486700443317</v>
      </c>
    </row>
    <row r="91" spans="1:14" outlineLevel="5" x14ac:dyDescent="0.2">
      <c r="A91" s="3" t="s">
        <v>257</v>
      </c>
      <c r="B91" s="3" t="s">
        <v>1</v>
      </c>
      <c r="C91" s="17" t="s">
        <v>163</v>
      </c>
      <c r="D91" s="3" t="s">
        <v>205</v>
      </c>
      <c r="E91" s="3" t="s">
        <v>161</v>
      </c>
      <c r="F91" s="3" t="s">
        <v>1</v>
      </c>
      <c r="G91" s="3" t="s">
        <v>161</v>
      </c>
      <c r="H91" s="3" t="s">
        <v>162</v>
      </c>
      <c r="I91" s="3" t="s">
        <v>1</v>
      </c>
      <c r="J91" s="28" t="s">
        <v>394</v>
      </c>
      <c r="K91" s="31">
        <v>0</v>
      </c>
      <c r="L91" s="33">
        <v>0</v>
      </c>
      <c r="M91" s="33">
        <v>11724.06</v>
      </c>
      <c r="N91" s="32">
        <v>0</v>
      </c>
    </row>
    <row r="92" spans="1:14" outlineLevel="5" x14ac:dyDescent="0.2">
      <c r="A92" s="3" t="s">
        <v>258</v>
      </c>
      <c r="B92" s="3" t="s">
        <v>24</v>
      </c>
      <c r="C92" s="17" t="s">
        <v>163</v>
      </c>
      <c r="D92" s="3" t="s">
        <v>205</v>
      </c>
      <c r="E92" s="3" t="s">
        <v>166</v>
      </c>
      <c r="F92" s="3" t="s">
        <v>1</v>
      </c>
      <c r="G92" s="3" t="s">
        <v>161</v>
      </c>
      <c r="H92" s="3" t="s">
        <v>162</v>
      </c>
      <c r="I92" s="3" t="s">
        <v>393</v>
      </c>
      <c r="J92" s="28" t="s">
        <v>395</v>
      </c>
      <c r="K92" s="31">
        <v>0</v>
      </c>
      <c r="L92" s="33">
        <v>0</v>
      </c>
      <c r="M92" s="33">
        <v>11724.06</v>
      </c>
      <c r="N92" s="32">
        <v>0</v>
      </c>
    </row>
    <row r="93" spans="1:14" outlineLevel="5" x14ac:dyDescent="0.2">
      <c r="A93" s="3" t="s">
        <v>259</v>
      </c>
      <c r="B93" s="3" t="s">
        <v>24</v>
      </c>
      <c r="C93" s="17" t="s">
        <v>163</v>
      </c>
      <c r="D93" s="3" t="s">
        <v>205</v>
      </c>
      <c r="E93" s="3" t="s">
        <v>166</v>
      </c>
      <c r="F93" s="3" t="s">
        <v>194</v>
      </c>
      <c r="G93" s="3" t="s">
        <v>185</v>
      </c>
      <c r="H93" s="3" t="s">
        <v>162</v>
      </c>
      <c r="I93" s="3" t="s">
        <v>393</v>
      </c>
      <c r="J93" s="28" t="s">
        <v>396</v>
      </c>
      <c r="K93" s="31">
        <v>0</v>
      </c>
      <c r="L93" s="33">
        <v>0</v>
      </c>
      <c r="M93" s="33">
        <v>11724.06</v>
      </c>
      <c r="N93" s="32">
        <v>0</v>
      </c>
    </row>
    <row r="94" spans="1:14" x14ac:dyDescent="0.2">
      <c r="A94" s="3" t="s">
        <v>260</v>
      </c>
      <c r="B94" s="3" t="s">
        <v>66</v>
      </c>
      <c r="C94" s="17" t="s">
        <v>173</v>
      </c>
      <c r="D94" s="16" t="s">
        <v>161</v>
      </c>
      <c r="E94" s="16" t="s">
        <v>161</v>
      </c>
      <c r="F94" s="16" t="s">
        <v>1</v>
      </c>
      <c r="G94" s="16" t="s">
        <v>161</v>
      </c>
      <c r="H94" s="3" t="s">
        <v>162</v>
      </c>
      <c r="I94" s="16" t="s">
        <v>1</v>
      </c>
      <c r="J94" s="4" t="s">
        <v>79</v>
      </c>
      <c r="K94" s="31">
        <f>741849367.58+K170</f>
        <v>741252579.86000001</v>
      </c>
      <c r="L94" s="33">
        <v>754099619.86000001</v>
      </c>
      <c r="M94" s="33">
        <v>751149609.13999999</v>
      </c>
      <c r="N94" s="32">
        <f t="shared" si="1"/>
        <v>99.608803579486263</v>
      </c>
    </row>
    <row r="95" spans="1:14" ht="25.5" outlineLevel="1" x14ac:dyDescent="0.2">
      <c r="A95" s="3" t="s">
        <v>261</v>
      </c>
      <c r="B95" s="3" t="s">
        <v>66</v>
      </c>
      <c r="C95" s="3" t="s">
        <v>173</v>
      </c>
      <c r="D95" s="3" t="s">
        <v>168</v>
      </c>
      <c r="E95" s="3" t="s">
        <v>161</v>
      </c>
      <c r="F95" s="3" t="s">
        <v>1</v>
      </c>
      <c r="G95" s="3" t="s">
        <v>161</v>
      </c>
      <c r="H95" s="3" t="s">
        <v>162</v>
      </c>
      <c r="I95" s="3" t="s">
        <v>1</v>
      </c>
      <c r="J95" s="4" t="s">
        <v>80</v>
      </c>
      <c r="K95" s="31">
        <v>741849367.58000004</v>
      </c>
      <c r="L95" s="33">
        <v>754696407.58000004</v>
      </c>
      <c r="M95" s="33">
        <v>751749390.14999998</v>
      </c>
      <c r="N95" s="32">
        <f t="shared" si="1"/>
        <v>99.609509545772184</v>
      </c>
    </row>
    <row r="96" spans="1:14" outlineLevel="2" x14ac:dyDescent="0.2">
      <c r="A96" s="3" t="s">
        <v>262</v>
      </c>
      <c r="B96" s="3" t="s">
        <v>66</v>
      </c>
      <c r="C96" s="3" t="s">
        <v>173</v>
      </c>
      <c r="D96" s="3" t="s">
        <v>168</v>
      </c>
      <c r="E96" s="3" t="s">
        <v>178</v>
      </c>
      <c r="F96" s="3" t="s">
        <v>1</v>
      </c>
      <c r="G96" s="3" t="s">
        <v>161</v>
      </c>
      <c r="H96" s="3" t="s">
        <v>162</v>
      </c>
      <c r="I96" s="3" t="s">
        <v>264</v>
      </c>
      <c r="J96" s="4" t="s">
        <v>81</v>
      </c>
      <c r="K96" s="31">
        <v>206658400</v>
      </c>
      <c r="L96" s="33">
        <v>206658400</v>
      </c>
      <c r="M96" s="33">
        <v>206658400</v>
      </c>
      <c r="N96" s="32">
        <f t="shared" si="1"/>
        <v>100</v>
      </c>
    </row>
    <row r="97" spans="1:15" outlineLevel="3" x14ac:dyDescent="0.2">
      <c r="A97" s="3" t="s">
        <v>263</v>
      </c>
      <c r="B97" s="3" t="s">
        <v>66</v>
      </c>
      <c r="C97" s="3" t="s">
        <v>173</v>
      </c>
      <c r="D97" s="3" t="s">
        <v>168</v>
      </c>
      <c r="E97" s="3" t="s">
        <v>204</v>
      </c>
      <c r="F97" s="3" t="s">
        <v>247</v>
      </c>
      <c r="G97" s="3" t="s">
        <v>161</v>
      </c>
      <c r="H97" s="3" t="s">
        <v>162</v>
      </c>
      <c r="I97" s="3" t="s">
        <v>264</v>
      </c>
      <c r="J97" s="4" t="s">
        <v>82</v>
      </c>
      <c r="K97" s="31">
        <v>166713100</v>
      </c>
      <c r="L97" s="33">
        <v>166713100</v>
      </c>
      <c r="M97" s="33">
        <v>166713100</v>
      </c>
      <c r="N97" s="32">
        <f t="shared" si="1"/>
        <v>100</v>
      </c>
    </row>
    <row r="98" spans="1:15" outlineLevel="4" x14ac:dyDescent="0.2">
      <c r="A98" s="3" t="s">
        <v>302</v>
      </c>
      <c r="B98" s="3" t="s">
        <v>66</v>
      </c>
      <c r="C98" s="3" t="s">
        <v>173</v>
      </c>
      <c r="D98" s="3" t="s">
        <v>168</v>
      </c>
      <c r="E98" s="3" t="s">
        <v>204</v>
      </c>
      <c r="F98" s="3" t="s">
        <v>247</v>
      </c>
      <c r="G98" s="3" t="s">
        <v>185</v>
      </c>
      <c r="H98" s="3" t="s">
        <v>162</v>
      </c>
      <c r="I98" s="3" t="s">
        <v>264</v>
      </c>
      <c r="J98" s="4" t="s">
        <v>83</v>
      </c>
      <c r="K98" s="31">
        <v>166713100</v>
      </c>
      <c r="L98" s="33">
        <v>166713100</v>
      </c>
      <c r="M98" s="33">
        <v>166713100</v>
      </c>
      <c r="N98" s="32">
        <f t="shared" si="1"/>
        <v>100</v>
      </c>
    </row>
    <row r="99" spans="1:15" outlineLevel="3" x14ac:dyDescent="0.2">
      <c r="A99" s="3" t="s">
        <v>309</v>
      </c>
      <c r="B99" s="3" t="s">
        <v>66</v>
      </c>
      <c r="C99" s="3" t="s">
        <v>173</v>
      </c>
      <c r="D99" s="3" t="s">
        <v>168</v>
      </c>
      <c r="E99" s="3" t="s">
        <v>204</v>
      </c>
      <c r="F99" s="3" t="s">
        <v>246</v>
      </c>
      <c r="G99" s="3" t="s">
        <v>161</v>
      </c>
      <c r="H99" s="3" t="s">
        <v>162</v>
      </c>
      <c r="I99" s="3" t="s">
        <v>264</v>
      </c>
      <c r="J99" s="4" t="s">
        <v>84</v>
      </c>
      <c r="K99" s="31">
        <v>39945300</v>
      </c>
      <c r="L99" s="33">
        <v>39945300</v>
      </c>
      <c r="M99" s="33">
        <v>39945300</v>
      </c>
      <c r="N99" s="32">
        <f t="shared" si="1"/>
        <v>100</v>
      </c>
    </row>
    <row r="100" spans="1:15" ht="25.5" outlineLevel="4" x14ac:dyDescent="0.2">
      <c r="A100" s="3" t="s">
        <v>310</v>
      </c>
      <c r="B100" s="3" t="s">
        <v>66</v>
      </c>
      <c r="C100" s="3" t="s">
        <v>173</v>
      </c>
      <c r="D100" s="3" t="s">
        <v>168</v>
      </c>
      <c r="E100" s="3" t="s">
        <v>204</v>
      </c>
      <c r="F100" s="3" t="s">
        <v>246</v>
      </c>
      <c r="G100" s="3" t="s">
        <v>185</v>
      </c>
      <c r="H100" s="3" t="s">
        <v>162</v>
      </c>
      <c r="I100" s="3" t="s">
        <v>264</v>
      </c>
      <c r="J100" s="4" t="s">
        <v>85</v>
      </c>
      <c r="K100" s="31">
        <v>39945300</v>
      </c>
      <c r="L100" s="33">
        <v>39945300</v>
      </c>
      <c r="M100" s="33">
        <v>39945300</v>
      </c>
      <c r="N100" s="32">
        <f t="shared" si="1"/>
        <v>100</v>
      </c>
    </row>
    <row r="101" spans="1:15" outlineLevel="2" x14ac:dyDescent="0.2">
      <c r="A101" s="3" t="s">
        <v>184</v>
      </c>
      <c r="B101" s="3" t="s">
        <v>66</v>
      </c>
      <c r="C101" s="3" t="s">
        <v>173</v>
      </c>
      <c r="D101" s="3" t="s">
        <v>168</v>
      </c>
      <c r="E101" s="3" t="s">
        <v>174</v>
      </c>
      <c r="F101" s="3" t="s">
        <v>1</v>
      </c>
      <c r="G101" s="3" t="s">
        <v>161</v>
      </c>
      <c r="H101" s="3" t="s">
        <v>162</v>
      </c>
      <c r="I101" s="3" t="s">
        <v>264</v>
      </c>
      <c r="J101" s="4" t="s">
        <v>86</v>
      </c>
      <c r="K101" s="31">
        <v>180348003.16</v>
      </c>
      <c r="L101" s="33">
        <v>187480633.16</v>
      </c>
      <c r="M101" s="33">
        <v>185205204.09999999</v>
      </c>
      <c r="N101" s="32">
        <f t="shared" si="1"/>
        <v>98.786312473108566</v>
      </c>
    </row>
    <row r="102" spans="1:15" ht="25.5" outlineLevel="3" x14ac:dyDescent="0.2">
      <c r="A102" s="3" t="s">
        <v>303</v>
      </c>
      <c r="B102" s="3" t="s">
        <v>66</v>
      </c>
      <c r="C102" s="3" t="s">
        <v>173</v>
      </c>
      <c r="D102" s="3" t="s">
        <v>168</v>
      </c>
      <c r="E102" s="3" t="s">
        <v>212</v>
      </c>
      <c r="F102" s="3" t="s">
        <v>300</v>
      </c>
      <c r="G102" s="3" t="s">
        <v>161</v>
      </c>
      <c r="H102" s="3" t="s">
        <v>162</v>
      </c>
      <c r="I102" s="3" t="s">
        <v>264</v>
      </c>
      <c r="J102" s="4" t="s">
        <v>87</v>
      </c>
      <c r="K102" s="31">
        <v>3300000</v>
      </c>
      <c r="L102" s="33">
        <v>3300000</v>
      </c>
      <c r="M102" s="33">
        <v>3300000</v>
      </c>
      <c r="N102" s="32">
        <f t="shared" si="1"/>
        <v>100</v>
      </c>
    </row>
    <row r="103" spans="1:15" ht="51" outlineLevel="4" x14ac:dyDescent="0.2">
      <c r="A103" s="3" t="s">
        <v>304</v>
      </c>
      <c r="B103" s="3" t="s">
        <v>66</v>
      </c>
      <c r="C103" s="3" t="s">
        <v>173</v>
      </c>
      <c r="D103" s="3" t="s">
        <v>168</v>
      </c>
      <c r="E103" s="3" t="s">
        <v>212</v>
      </c>
      <c r="F103" s="3" t="s">
        <v>300</v>
      </c>
      <c r="G103" s="3" t="s">
        <v>185</v>
      </c>
      <c r="H103" s="3" t="s">
        <v>162</v>
      </c>
      <c r="I103" s="3" t="s">
        <v>264</v>
      </c>
      <c r="J103" s="5" t="s">
        <v>88</v>
      </c>
      <c r="K103" s="31">
        <v>3300000</v>
      </c>
      <c r="L103" s="33">
        <v>3300000</v>
      </c>
      <c r="M103" s="33">
        <v>3300000</v>
      </c>
      <c r="N103" s="32">
        <f t="shared" si="1"/>
        <v>100</v>
      </c>
    </row>
    <row r="104" spans="1:15" ht="38.25" outlineLevel="4" x14ac:dyDescent="0.2">
      <c r="A104" s="3" t="s">
        <v>305</v>
      </c>
      <c r="B104" s="3" t="s">
        <v>66</v>
      </c>
      <c r="C104" s="3" t="s">
        <v>173</v>
      </c>
      <c r="D104" s="3" t="s">
        <v>168</v>
      </c>
      <c r="E104" s="3" t="s">
        <v>212</v>
      </c>
      <c r="F104" s="3" t="s">
        <v>402</v>
      </c>
      <c r="G104" s="3" t="s">
        <v>161</v>
      </c>
      <c r="H104" s="3" t="s">
        <v>162</v>
      </c>
      <c r="I104" s="3" t="s">
        <v>264</v>
      </c>
      <c r="J104" s="29" t="s">
        <v>401</v>
      </c>
      <c r="K104" s="36">
        <v>0</v>
      </c>
      <c r="L104" s="33">
        <v>107000</v>
      </c>
      <c r="M104" s="33">
        <v>107000</v>
      </c>
      <c r="N104" s="32">
        <f t="shared" si="1"/>
        <v>100</v>
      </c>
      <c r="O104" s="23"/>
    </row>
    <row r="105" spans="1:15" ht="25.5" outlineLevel="4" x14ac:dyDescent="0.2">
      <c r="A105" s="3" t="s">
        <v>306</v>
      </c>
      <c r="B105" s="3" t="s">
        <v>66</v>
      </c>
      <c r="C105" s="3" t="s">
        <v>173</v>
      </c>
      <c r="D105" s="3" t="s">
        <v>168</v>
      </c>
      <c r="E105" s="3" t="s">
        <v>212</v>
      </c>
      <c r="F105" s="3" t="s">
        <v>402</v>
      </c>
      <c r="G105" s="3" t="s">
        <v>185</v>
      </c>
      <c r="H105" s="3" t="s">
        <v>162</v>
      </c>
      <c r="I105" s="3" t="s">
        <v>264</v>
      </c>
      <c r="J105" s="28" t="s">
        <v>89</v>
      </c>
      <c r="K105" s="36">
        <v>0</v>
      </c>
      <c r="L105" s="33">
        <v>107000</v>
      </c>
      <c r="M105" s="33">
        <v>107000</v>
      </c>
      <c r="N105" s="32">
        <f t="shared" si="1"/>
        <v>100</v>
      </c>
      <c r="O105" s="23"/>
    </row>
    <row r="106" spans="1:15" ht="25.5" outlineLevel="3" x14ac:dyDescent="0.2">
      <c r="A106" s="3" t="s">
        <v>307</v>
      </c>
      <c r="B106" s="3" t="s">
        <v>66</v>
      </c>
      <c r="C106" s="3" t="s">
        <v>173</v>
      </c>
      <c r="D106" s="3" t="s">
        <v>168</v>
      </c>
      <c r="E106" s="3" t="s">
        <v>212</v>
      </c>
      <c r="F106" s="3" t="s">
        <v>299</v>
      </c>
      <c r="G106" s="3" t="s">
        <v>161</v>
      </c>
      <c r="H106" s="3" t="s">
        <v>162</v>
      </c>
      <c r="I106" s="3" t="s">
        <v>264</v>
      </c>
      <c r="J106" s="4" t="s">
        <v>89</v>
      </c>
      <c r="K106" s="31">
        <v>1146420</v>
      </c>
      <c r="L106" s="33">
        <v>1146420</v>
      </c>
      <c r="M106" s="33">
        <v>1146420</v>
      </c>
      <c r="N106" s="32">
        <f t="shared" si="1"/>
        <v>100</v>
      </c>
      <c r="O106" s="23"/>
    </row>
    <row r="107" spans="1:15" ht="51" outlineLevel="4" x14ac:dyDescent="0.2">
      <c r="A107" s="3" t="s">
        <v>308</v>
      </c>
      <c r="B107" s="3" t="s">
        <v>66</v>
      </c>
      <c r="C107" s="3" t="s">
        <v>173</v>
      </c>
      <c r="D107" s="3" t="s">
        <v>168</v>
      </c>
      <c r="E107" s="3" t="s">
        <v>212</v>
      </c>
      <c r="F107" s="3" t="s">
        <v>299</v>
      </c>
      <c r="G107" s="3" t="s">
        <v>185</v>
      </c>
      <c r="H107" s="3" t="s">
        <v>162</v>
      </c>
      <c r="I107" s="3" t="s">
        <v>264</v>
      </c>
      <c r="J107" s="5" t="s">
        <v>90</v>
      </c>
      <c r="K107" s="31">
        <v>1146420</v>
      </c>
      <c r="L107" s="33">
        <v>1146420</v>
      </c>
      <c r="M107" s="33">
        <v>1146420</v>
      </c>
      <c r="N107" s="32">
        <f t="shared" si="1"/>
        <v>100</v>
      </c>
      <c r="O107" s="24"/>
    </row>
    <row r="108" spans="1:15" outlineLevel="3" x14ac:dyDescent="0.2">
      <c r="A108" s="3" t="s">
        <v>311</v>
      </c>
      <c r="B108" s="3" t="s">
        <v>66</v>
      </c>
      <c r="C108" s="3" t="s">
        <v>173</v>
      </c>
      <c r="D108" s="3" t="s">
        <v>168</v>
      </c>
      <c r="E108" s="3" t="s">
        <v>212</v>
      </c>
      <c r="F108" s="3" t="s">
        <v>298</v>
      </c>
      <c r="G108" s="3" t="s">
        <v>161</v>
      </c>
      <c r="H108" s="3" t="s">
        <v>162</v>
      </c>
      <c r="I108" s="3" t="s">
        <v>264</v>
      </c>
      <c r="J108" s="4" t="s">
        <v>91</v>
      </c>
      <c r="K108" s="31">
        <v>852182</v>
      </c>
      <c r="L108" s="33">
        <v>852182</v>
      </c>
      <c r="M108" s="33">
        <v>852182</v>
      </c>
      <c r="N108" s="32">
        <f t="shared" si="1"/>
        <v>100</v>
      </c>
      <c r="O108" s="24"/>
    </row>
    <row r="109" spans="1:15" ht="51" outlineLevel="4" x14ac:dyDescent="0.2">
      <c r="A109" s="3" t="s">
        <v>312</v>
      </c>
      <c r="B109" s="3" t="s">
        <v>66</v>
      </c>
      <c r="C109" s="3" t="s">
        <v>173</v>
      </c>
      <c r="D109" s="3" t="s">
        <v>168</v>
      </c>
      <c r="E109" s="3" t="s">
        <v>212</v>
      </c>
      <c r="F109" s="3" t="s">
        <v>298</v>
      </c>
      <c r="G109" s="3" t="s">
        <v>185</v>
      </c>
      <c r="H109" s="3" t="s">
        <v>162</v>
      </c>
      <c r="I109" s="3" t="s">
        <v>264</v>
      </c>
      <c r="J109" s="5" t="s">
        <v>92</v>
      </c>
      <c r="K109" s="31">
        <v>852182</v>
      </c>
      <c r="L109" s="33">
        <v>852182</v>
      </c>
      <c r="M109" s="33">
        <v>852182</v>
      </c>
      <c r="N109" s="32">
        <f t="shared" si="1"/>
        <v>100</v>
      </c>
      <c r="O109" s="23"/>
    </row>
    <row r="110" spans="1:15" outlineLevel="3" x14ac:dyDescent="0.2">
      <c r="A110" s="3" t="s">
        <v>313</v>
      </c>
      <c r="B110" s="3" t="s">
        <v>66</v>
      </c>
      <c r="C110" s="3" t="s">
        <v>173</v>
      </c>
      <c r="D110" s="3" t="s">
        <v>168</v>
      </c>
      <c r="E110" s="3" t="s">
        <v>212</v>
      </c>
      <c r="F110" s="3" t="s">
        <v>297</v>
      </c>
      <c r="G110" s="3" t="s">
        <v>161</v>
      </c>
      <c r="H110" s="3" t="s">
        <v>162</v>
      </c>
      <c r="I110" s="3" t="s">
        <v>264</v>
      </c>
      <c r="J110" s="4" t="s">
        <v>93</v>
      </c>
      <c r="K110" s="31">
        <v>59379.12</v>
      </c>
      <c r="L110" s="33">
        <v>59379.12</v>
      </c>
      <c r="M110" s="33">
        <v>59379.12</v>
      </c>
      <c r="N110" s="32">
        <f t="shared" si="1"/>
        <v>100</v>
      </c>
    </row>
    <row r="111" spans="1:15" outlineLevel="4" x14ac:dyDescent="0.2">
      <c r="A111" s="3" t="s">
        <v>314</v>
      </c>
      <c r="B111" s="3" t="s">
        <v>66</v>
      </c>
      <c r="C111" s="3" t="s">
        <v>173</v>
      </c>
      <c r="D111" s="3" t="s">
        <v>168</v>
      </c>
      <c r="E111" s="3" t="s">
        <v>212</v>
      </c>
      <c r="F111" s="3" t="s">
        <v>297</v>
      </c>
      <c r="G111" s="3" t="s">
        <v>185</v>
      </c>
      <c r="H111" s="3" t="s">
        <v>162</v>
      </c>
      <c r="I111" s="3" t="s">
        <v>264</v>
      </c>
      <c r="J111" s="4" t="s">
        <v>94</v>
      </c>
      <c r="K111" s="31">
        <v>59379.12</v>
      </c>
      <c r="L111" s="33">
        <v>59379.12</v>
      </c>
      <c r="M111" s="33">
        <v>59379.12</v>
      </c>
      <c r="N111" s="32">
        <f t="shared" si="1"/>
        <v>100</v>
      </c>
    </row>
    <row r="112" spans="1:15" outlineLevel="3" x14ac:dyDescent="0.2">
      <c r="A112" s="3" t="s">
        <v>315</v>
      </c>
      <c r="B112" s="3" t="s">
        <v>66</v>
      </c>
      <c r="C112" s="3" t="s">
        <v>173</v>
      </c>
      <c r="D112" s="3" t="s">
        <v>168</v>
      </c>
      <c r="E112" s="3" t="s">
        <v>212</v>
      </c>
      <c r="F112" s="3" t="s">
        <v>296</v>
      </c>
      <c r="G112" s="3" t="s">
        <v>161</v>
      </c>
      <c r="H112" s="3" t="s">
        <v>162</v>
      </c>
      <c r="I112" s="3" t="s">
        <v>264</v>
      </c>
      <c r="J112" s="4" t="s">
        <v>95</v>
      </c>
      <c r="K112" s="31">
        <v>845700</v>
      </c>
      <c r="L112" s="33">
        <v>845700</v>
      </c>
      <c r="M112" s="33">
        <v>845700</v>
      </c>
      <c r="N112" s="32">
        <f t="shared" si="1"/>
        <v>100</v>
      </c>
    </row>
    <row r="113" spans="1:16" ht="63.75" outlineLevel="4" x14ac:dyDescent="0.2">
      <c r="A113" s="3" t="s">
        <v>316</v>
      </c>
      <c r="B113" s="3" t="s">
        <v>66</v>
      </c>
      <c r="C113" s="3" t="s">
        <v>173</v>
      </c>
      <c r="D113" s="3" t="s">
        <v>168</v>
      </c>
      <c r="E113" s="3" t="s">
        <v>212</v>
      </c>
      <c r="F113" s="3" t="s">
        <v>296</v>
      </c>
      <c r="G113" s="3" t="s">
        <v>185</v>
      </c>
      <c r="H113" s="3" t="s">
        <v>162</v>
      </c>
      <c r="I113" s="3" t="s">
        <v>264</v>
      </c>
      <c r="J113" s="5" t="s">
        <v>96</v>
      </c>
      <c r="K113" s="31">
        <v>845700</v>
      </c>
      <c r="L113" s="33">
        <v>845700</v>
      </c>
      <c r="M113" s="33">
        <v>845700</v>
      </c>
      <c r="N113" s="32">
        <f t="shared" si="1"/>
        <v>100</v>
      </c>
    </row>
    <row r="114" spans="1:16" outlineLevel="3" x14ac:dyDescent="0.2">
      <c r="A114" s="3" t="s">
        <v>317</v>
      </c>
      <c r="B114" s="3" t="s">
        <v>66</v>
      </c>
      <c r="C114" s="3" t="s">
        <v>173</v>
      </c>
      <c r="D114" s="3" t="s">
        <v>168</v>
      </c>
      <c r="E114" s="3" t="s">
        <v>195</v>
      </c>
      <c r="F114" s="3" t="s">
        <v>196</v>
      </c>
      <c r="G114" s="3" t="s">
        <v>161</v>
      </c>
      <c r="H114" s="3" t="s">
        <v>162</v>
      </c>
      <c r="I114" s="3" t="s">
        <v>264</v>
      </c>
      <c r="J114" s="4" t="s">
        <v>97</v>
      </c>
      <c r="K114" s="31">
        <v>174144322.03999999</v>
      </c>
      <c r="L114" s="33">
        <v>181169952.03999999</v>
      </c>
      <c r="M114" s="33">
        <v>178894522.97999999</v>
      </c>
      <c r="N114" s="32">
        <f t="shared" si="1"/>
        <v>98.744036174664544</v>
      </c>
    </row>
    <row r="115" spans="1:16" outlineLevel="4" x14ac:dyDescent="0.2">
      <c r="A115" s="3" t="s">
        <v>318</v>
      </c>
      <c r="B115" s="3" t="s">
        <v>66</v>
      </c>
      <c r="C115" s="3" t="s">
        <v>173</v>
      </c>
      <c r="D115" s="3" t="s">
        <v>168</v>
      </c>
      <c r="E115" s="3" t="s">
        <v>195</v>
      </c>
      <c r="F115" s="3" t="s">
        <v>196</v>
      </c>
      <c r="G115" s="3" t="s">
        <v>185</v>
      </c>
      <c r="H115" s="3" t="s">
        <v>162</v>
      </c>
      <c r="I115" s="3" t="s">
        <v>264</v>
      </c>
      <c r="J115" s="4" t="s">
        <v>98</v>
      </c>
      <c r="K115" s="31">
        <v>174144322.03999999</v>
      </c>
      <c r="L115" s="33">
        <v>181169952.03999999</v>
      </c>
      <c r="M115" s="33">
        <v>178894522.97999999</v>
      </c>
      <c r="N115" s="32">
        <f t="shared" si="1"/>
        <v>98.744036174664544</v>
      </c>
    </row>
    <row r="116" spans="1:16" ht="38.25" outlineLevel="5" x14ac:dyDescent="0.2">
      <c r="A116" s="3" t="s">
        <v>319</v>
      </c>
      <c r="B116" s="3" t="s">
        <v>66</v>
      </c>
      <c r="C116" s="3" t="s">
        <v>173</v>
      </c>
      <c r="D116" s="3" t="s">
        <v>168</v>
      </c>
      <c r="E116" s="3" t="s">
        <v>195</v>
      </c>
      <c r="F116" s="3" t="s">
        <v>196</v>
      </c>
      <c r="G116" s="3" t="s">
        <v>185</v>
      </c>
      <c r="H116" s="3" t="s">
        <v>274</v>
      </c>
      <c r="I116" s="3" t="s">
        <v>264</v>
      </c>
      <c r="J116" s="4" t="s">
        <v>121</v>
      </c>
      <c r="K116" s="31">
        <v>34387400</v>
      </c>
      <c r="L116" s="33">
        <v>41449000</v>
      </c>
      <c r="M116" s="33">
        <v>41449000</v>
      </c>
      <c r="N116" s="32">
        <f t="shared" si="1"/>
        <v>100</v>
      </c>
      <c r="P116" s="7"/>
    </row>
    <row r="117" spans="1:16" ht="89.25" outlineLevel="5" x14ac:dyDescent="0.2">
      <c r="A117" s="3" t="s">
        <v>320</v>
      </c>
      <c r="B117" s="3" t="s">
        <v>66</v>
      </c>
      <c r="C117" s="3" t="s">
        <v>173</v>
      </c>
      <c r="D117" s="3" t="s">
        <v>168</v>
      </c>
      <c r="E117" s="3" t="s">
        <v>195</v>
      </c>
      <c r="F117" s="3" t="s">
        <v>196</v>
      </c>
      <c r="G117" s="3" t="s">
        <v>185</v>
      </c>
      <c r="H117" s="3" t="s">
        <v>376</v>
      </c>
      <c r="I117" s="3" t="s">
        <v>264</v>
      </c>
      <c r="J117" s="8" t="s">
        <v>152</v>
      </c>
      <c r="K117" s="31">
        <v>1384900</v>
      </c>
      <c r="L117" s="33">
        <v>1384900</v>
      </c>
      <c r="M117" s="33">
        <v>1384900</v>
      </c>
      <c r="N117" s="32">
        <f t="shared" si="1"/>
        <v>100</v>
      </c>
      <c r="P117" s="7"/>
    </row>
    <row r="118" spans="1:16" ht="63.75" outlineLevel="5" x14ac:dyDescent="0.2">
      <c r="A118" s="3" t="s">
        <v>321</v>
      </c>
      <c r="B118" s="3" t="s">
        <v>66</v>
      </c>
      <c r="C118" s="3" t="s">
        <v>173</v>
      </c>
      <c r="D118" s="3" t="s">
        <v>168</v>
      </c>
      <c r="E118" s="3" t="s">
        <v>195</v>
      </c>
      <c r="F118" s="3" t="s">
        <v>196</v>
      </c>
      <c r="G118" s="3" t="s">
        <v>185</v>
      </c>
      <c r="H118" s="3" t="s">
        <v>275</v>
      </c>
      <c r="I118" s="3" t="s">
        <v>264</v>
      </c>
      <c r="J118" s="5" t="s">
        <v>122</v>
      </c>
      <c r="K118" s="31">
        <v>108000</v>
      </c>
      <c r="L118" s="33">
        <v>223500</v>
      </c>
      <c r="M118" s="33">
        <v>223500</v>
      </c>
      <c r="N118" s="32">
        <f t="shared" si="1"/>
        <v>100</v>
      </c>
    </row>
    <row r="119" spans="1:16" ht="76.5" outlineLevel="5" x14ac:dyDescent="0.2">
      <c r="A119" s="3" t="s">
        <v>322</v>
      </c>
      <c r="B119" s="3" t="s">
        <v>66</v>
      </c>
      <c r="C119" s="3" t="s">
        <v>173</v>
      </c>
      <c r="D119" s="3" t="s">
        <v>168</v>
      </c>
      <c r="E119" s="3" t="s">
        <v>195</v>
      </c>
      <c r="F119" s="3" t="s">
        <v>196</v>
      </c>
      <c r="G119" s="3" t="s">
        <v>185</v>
      </c>
      <c r="H119" s="3" t="s">
        <v>375</v>
      </c>
      <c r="I119" s="3" t="s">
        <v>264</v>
      </c>
      <c r="J119" s="5" t="s">
        <v>123</v>
      </c>
      <c r="K119" s="31">
        <v>264400</v>
      </c>
      <c r="L119" s="33">
        <v>264400</v>
      </c>
      <c r="M119" s="33">
        <v>264400</v>
      </c>
      <c r="N119" s="32">
        <f t="shared" si="1"/>
        <v>100</v>
      </c>
    </row>
    <row r="120" spans="1:16" ht="114.75" outlineLevel="5" x14ac:dyDescent="0.2">
      <c r="A120" s="3" t="s">
        <v>323</v>
      </c>
      <c r="B120" s="3" t="s">
        <v>66</v>
      </c>
      <c r="C120" s="3" t="s">
        <v>173</v>
      </c>
      <c r="D120" s="3" t="s">
        <v>168</v>
      </c>
      <c r="E120" s="3" t="s">
        <v>195</v>
      </c>
      <c r="F120" s="3" t="s">
        <v>196</v>
      </c>
      <c r="G120" s="3" t="s">
        <v>185</v>
      </c>
      <c r="H120" s="3" t="s">
        <v>374</v>
      </c>
      <c r="I120" s="3" t="s">
        <v>264</v>
      </c>
      <c r="J120" s="5" t="s">
        <v>124</v>
      </c>
      <c r="K120" s="31">
        <v>788600</v>
      </c>
      <c r="L120" s="33">
        <v>788600</v>
      </c>
      <c r="M120" s="33">
        <v>788600</v>
      </c>
      <c r="N120" s="32">
        <f t="shared" si="1"/>
        <v>100</v>
      </c>
    </row>
    <row r="121" spans="1:16" ht="51" outlineLevel="5" x14ac:dyDescent="0.2">
      <c r="A121" s="3" t="s">
        <v>167</v>
      </c>
      <c r="B121" s="3" t="s">
        <v>66</v>
      </c>
      <c r="C121" s="3" t="s">
        <v>173</v>
      </c>
      <c r="D121" s="3" t="s">
        <v>168</v>
      </c>
      <c r="E121" s="3" t="s">
        <v>195</v>
      </c>
      <c r="F121" s="3" t="s">
        <v>196</v>
      </c>
      <c r="G121" s="3" t="s">
        <v>185</v>
      </c>
      <c r="H121" s="3" t="s">
        <v>276</v>
      </c>
      <c r="I121" s="3" t="s">
        <v>264</v>
      </c>
      <c r="J121" s="5" t="s">
        <v>125</v>
      </c>
      <c r="K121" s="31">
        <v>911100</v>
      </c>
      <c r="L121" s="33">
        <v>911100</v>
      </c>
      <c r="M121" s="33">
        <v>911100</v>
      </c>
      <c r="N121" s="32">
        <f t="shared" si="1"/>
        <v>100</v>
      </c>
    </row>
    <row r="122" spans="1:16" ht="63.75" outlineLevel="5" x14ac:dyDescent="0.2">
      <c r="A122" s="3" t="s">
        <v>324</v>
      </c>
      <c r="B122" s="3" t="s">
        <v>66</v>
      </c>
      <c r="C122" s="3" t="s">
        <v>173</v>
      </c>
      <c r="D122" s="3" t="s">
        <v>168</v>
      </c>
      <c r="E122" s="3" t="s">
        <v>195</v>
      </c>
      <c r="F122" s="3" t="s">
        <v>196</v>
      </c>
      <c r="G122" s="3" t="s">
        <v>185</v>
      </c>
      <c r="H122" s="3" t="s">
        <v>277</v>
      </c>
      <c r="I122" s="3" t="s">
        <v>264</v>
      </c>
      <c r="J122" s="5" t="s">
        <v>126</v>
      </c>
      <c r="K122" s="31">
        <v>1499000</v>
      </c>
      <c r="L122" s="33">
        <v>1499000</v>
      </c>
      <c r="M122" s="33">
        <v>1499000</v>
      </c>
      <c r="N122" s="32">
        <f t="shared" si="1"/>
        <v>100</v>
      </c>
    </row>
    <row r="123" spans="1:16" ht="38.25" outlineLevel="5" x14ac:dyDescent="0.2">
      <c r="A123" s="3" t="s">
        <v>325</v>
      </c>
      <c r="B123" s="3" t="s">
        <v>66</v>
      </c>
      <c r="C123" s="3" t="s">
        <v>173</v>
      </c>
      <c r="D123" s="3" t="s">
        <v>168</v>
      </c>
      <c r="E123" s="3" t="s">
        <v>195</v>
      </c>
      <c r="F123" s="3" t="s">
        <v>196</v>
      </c>
      <c r="G123" s="3" t="s">
        <v>185</v>
      </c>
      <c r="H123" s="3" t="s">
        <v>278</v>
      </c>
      <c r="I123" s="3" t="s">
        <v>264</v>
      </c>
      <c r="J123" s="4" t="s">
        <v>127</v>
      </c>
      <c r="K123" s="31">
        <v>16448000</v>
      </c>
      <c r="L123" s="33">
        <v>16448000</v>
      </c>
      <c r="M123" s="33">
        <v>16448000</v>
      </c>
      <c r="N123" s="32">
        <f t="shared" si="1"/>
        <v>100</v>
      </c>
    </row>
    <row r="124" spans="1:16" ht="51" outlineLevel="5" x14ac:dyDescent="0.2">
      <c r="A124" s="3" t="s">
        <v>326</v>
      </c>
      <c r="B124" s="3" t="s">
        <v>66</v>
      </c>
      <c r="C124" s="3" t="s">
        <v>173</v>
      </c>
      <c r="D124" s="3" t="s">
        <v>168</v>
      </c>
      <c r="E124" s="3" t="s">
        <v>195</v>
      </c>
      <c r="F124" s="3" t="s">
        <v>196</v>
      </c>
      <c r="G124" s="3" t="s">
        <v>185</v>
      </c>
      <c r="H124" s="3" t="s">
        <v>373</v>
      </c>
      <c r="I124" s="3" t="s">
        <v>264</v>
      </c>
      <c r="J124" s="5" t="s">
        <v>128</v>
      </c>
      <c r="K124" s="31">
        <v>52200</v>
      </c>
      <c r="L124" s="33">
        <v>52200</v>
      </c>
      <c r="M124" s="33">
        <v>52200</v>
      </c>
      <c r="N124" s="32">
        <f t="shared" si="1"/>
        <v>100</v>
      </c>
    </row>
    <row r="125" spans="1:16" ht="76.5" outlineLevel="5" x14ac:dyDescent="0.2">
      <c r="A125" s="3" t="s">
        <v>327</v>
      </c>
      <c r="B125" s="3" t="s">
        <v>66</v>
      </c>
      <c r="C125" s="3" t="s">
        <v>173</v>
      </c>
      <c r="D125" s="3" t="s">
        <v>168</v>
      </c>
      <c r="E125" s="3" t="s">
        <v>195</v>
      </c>
      <c r="F125" s="3" t="s">
        <v>196</v>
      </c>
      <c r="G125" s="3" t="s">
        <v>185</v>
      </c>
      <c r="H125" s="3" t="s">
        <v>279</v>
      </c>
      <c r="I125" s="3" t="s">
        <v>264</v>
      </c>
      <c r="J125" s="5" t="s">
        <v>129</v>
      </c>
      <c r="K125" s="31">
        <v>88547.01</v>
      </c>
      <c r="L125" s="33">
        <v>88547.01</v>
      </c>
      <c r="M125" s="33">
        <v>88547.01</v>
      </c>
      <c r="N125" s="32">
        <f t="shared" si="1"/>
        <v>100</v>
      </c>
    </row>
    <row r="126" spans="1:16" ht="63.75" outlineLevel="5" x14ac:dyDescent="0.2">
      <c r="A126" s="3" t="s">
        <v>328</v>
      </c>
      <c r="B126" s="3" t="s">
        <v>66</v>
      </c>
      <c r="C126" s="3" t="s">
        <v>173</v>
      </c>
      <c r="D126" s="3" t="s">
        <v>168</v>
      </c>
      <c r="E126" s="3" t="s">
        <v>195</v>
      </c>
      <c r="F126" s="3" t="s">
        <v>196</v>
      </c>
      <c r="G126" s="3" t="s">
        <v>185</v>
      </c>
      <c r="H126" s="3" t="s">
        <v>280</v>
      </c>
      <c r="I126" s="3" t="s">
        <v>264</v>
      </c>
      <c r="J126" s="5" t="s">
        <v>130</v>
      </c>
      <c r="K126" s="31">
        <v>403641</v>
      </c>
      <c r="L126" s="33">
        <v>403641</v>
      </c>
      <c r="M126" s="33">
        <v>403641</v>
      </c>
      <c r="N126" s="32">
        <f t="shared" si="1"/>
        <v>100</v>
      </c>
    </row>
    <row r="127" spans="1:16" ht="76.5" outlineLevel="5" x14ac:dyDescent="0.2">
      <c r="A127" s="3" t="s">
        <v>329</v>
      </c>
      <c r="B127" s="3" t="s">
        <v>66</v>
      </c>
      <c r="C127" s="3" t="s">
        <v>173</v>
      </c>
      <c r="D127" s="3" t="s">
        <v>168</v>
      </c>
      <c r="E127" s="3" t="s">
        <v>195</v>
      </c>
      <c r="F127" s="3" t="s">
        <v>196</v>
      </c>
      <c r="G127" s="3" t="s">
        <v>185</v>
      </c>
      <c r="H127" s="3" t="s">
        <v>281</v>
      </c>
      <c r="I127" s="3" t="s">
        <v>264</v>
      </c>
      <c r="J127" s="5" t="s">
        <v>131</v>
      </c>
      <c r="K127" s="31">
        <v>121000</v>
      </c>
      <c r="L127" s="33">
        <v>121000</v>
      </c>
      <c r="M127" s="33">
        <v>117421.46</v>
      </c>
      <c r="N127" s="32">
        <f t="shared" si="1"/>
        <v>97.042528925619848</v>
      </c>
    </row>
    <row r="128" spans="1:16" ht="63.75" outlineLevel="5" x14ac:dyDescent="0.2">
      <c r="A128" s="3" t="s">
        <v>330</v>
      </c>
      <c r="B128" s="3" t="s">
        <v>66</v>
      </c>
      <c r="C128" s="3" t="s">
        <v>173</v>
      </c>
      <c r="D128" s="3" t="s">
        <v>168</v>
      </c>
      <c r="E128" s="3" t="s">
        <v>195</v>
      </c>
      <c r="F128" s="3" t="s">
        <v>196</v>
      </c>
      <c r="G128" s="3" t="s">
        <v>185</v>
      </c>
      <c r="H128" s="3" t="s">
        <v>282</v>
      </c>
      <c r="I128" s="3" t="s">
        <v>264</v>
      </c>
      <c r="J128" s="5" t="s">
        <v>132</v>
      </c>
      <c r="K128" s="31">
        <v>2984428</v>
      </c>
      <c r="L128" s="33">
        <v>2984428</v>
      </c>
      <c r="M128" s="33">
        <v>2984428</v>
      </c>
      <c r="N128" s="32">
        <f t="shared" si="1"/>
        <v>100</v>
      </c>
    </row>
    <row r="129" spans="1:14" ht="51" outlineLevel="5" x14ac:dyDescent="0.2">
      <c r="A129" s="3" t="s">
        <v>256</v>
      </c>
      <c r="B129" s="3" t="s">
        <v>66</v>
      </c>
      <c r="C129" s="3" t="s">
        <v>173</v>
      </c>
      <c r="D129" s="3" t="s">
        <v>168</v>
      </c>
      <c r="E129" s="3" t="s">
        <v>195</v>
      </c>
      <c r="F129" s="3" t="s">
        <v>196</v>
      </c>
      <c r="G129" s="3" t="s">
        <v>185</v>
      </c>
      <c r="H129" s="3" t="s">
        <v>372</v>
      </c>
      <c r="I129" s="3" t="s">
        <v>264</v>
      </c>
      <c r="J129" s="5" t="s">
        <v>133</v>
      </c>
      <c r="K129" s="31">
        <v>86486.49</v>
      </c>
      <c r="L129" s="33">
        <v>86486.49</v>
      </c>
      <c r="M129" s="33">
        <v>86486.49</v>
      </c>
      <c r="N129" s="32">
        <f t="shared" si="1"/>
        <v>100</v>
      </c>
    </row>
    <row r="130" spans="1:14" ht="38.25" outlineLevel="5" x14ac:dyDescent="0.2">
      <c r="A130" s="3" t="s">
        <v>69</v>
      </c>
      <c r="B130" s="3" t="s">
        <v>66</v>
      </c>
      <c r="C130" s="3" t="s">
        <v>173</v>
      </c>
      <c r="D130" s="3" t="s">
        <v>168</v>
      </c>
      <c r="E130" s="3" t="s">
        <v>195</v>
      </c>
      <c r="F130" s="3" t="s">
        <v>196</v>
      </c>
      <c r="G130" s="3" t="s">
        <v>185</v>
      </c>
      <c r="H130" s="3" t="s">
        <v>199</v>
      </c>
      <c r="I130" s="3" t="s">
        <v>264</v>
      </c>
      <c r="J130" s="5" t="s">
        <v>134</v>
      </c>
      <c r="K130" s="31">
        <v>243200</v>
      </c>
      <c r="L130" s="33">
        <v>243200</v>
      </c>
      <c r="M130" s="33">
        <v>243200</v>
      </c>
      <c r="N130" s="32">
        <f t="shared" si="1"/>
        <v>100</v>
      </c>
    </row>
    <row r="131" spans="1:14" ht="51" outlineLevel="5" x14ac:dyDescent="0.2">
      <c r="A131" s="3" t="s">
        <v>76</v>
      </c>
      <c r="B131" s="3" t="s">
        <v>66</v>
      </c>
      <c r="C131" s="3" t="s">
        <v>173</v>
      </c>
      <c r="D131" s="3" t="s">
        <v>168</v>
      </c>
      <c r="E131" s="3" t="s">
        <v>195</v>
      </c>
      <c r="F131" s="3" t="s">
        <v>196</v>
      </c>
      <c r="G131" s="3" t="s">
        <v>185</v>
      </c>
      <c r="H131" s="3" t="s">
        <v>283</v>
      </c>
      <c r="I131" s="3" t="s">
        <v>264</v>
      </c>
      <c r="J131" s="5" t="s">
        <v>135</v>
      </c>
      <c r="K131" s="31">
        <v>630600</v>
      </c>
      <c r="L131" s="33">
        <v>479130</v>
      </c>
      <c r="M131" s="33">
        <v>479130</v>
      </c>
      <c r="N131" s="32">
        <f t="shared" si="1"/>
        <v>100</v>
      </c>
    </row>
    <row r="132" spans="1:14" ht="51" outlineLevel="5" x14ac:dyDescent="0.2">
      <c r="A132" s="3" t="s">
        <v>331</v>
      </c>
      <c r="B132" s="3" t="s">
        <v>66</v>
      </c>
      <c r="C132" s="3" t="s">
        <v>173</v>
      </c>
      <c r="D132" s="3" t="s">
        <v>168</v>
      </c>
      <c r="E132" s="3" t="s">
        <v>195</v>
      </c>
      <c r="F132" s="3" t="s">
        <v>196</v>
      </c>
      <c r="G132" s="3" t="s">
        <v>185</v>
      </c>
      <c r="H132" s="3" t="s">
        <v>284</v>
      </c>
      <c r="I132" s="3" t="s">
        <v>264</v>
      </c>
      <c r="J132" s="5" t="s">
        <v>136</v>
      </c>
      <c r="K132" s="31">
        <v>180000</v>
      </c>
      <c r="L132" s="33">
        <v>180000</v>
      </c>
      <c r="M132" s="33">
        <v>180000</v>
      </c>
      <c r="N132" s="32">
        <f t="shared" si="1"/>
        <v>100</v>
      </c>
    </row>
    <row r="133" spans="1:14" ht="51" outlineLevel="5" x14ac:dyDescent="0.2">
      <c r="A133" s="3" t="s">
        <v>332</v>
      </c>
      <c r="B133" s="3" t="s">
        <v>66</v>
      </c>
      <c r="C133" s="3" t="s">
        <v>173</v>
      </c>
      <c r="D133" s="3" t="s">
        <v>168</v>
      </c>
      <c r="E133" s="3" t="s">
        <v>195</v>
      </c>
      <c r="F133" s="3" t="s">
        <v>196</v>
      </c>
      <c r="G133" s="3" t="s">
        <v>185</v>
      </c>
      <c r="H133" s="3" t="s">
        <v>285</v>
      </c>
      <c r="I133" s="3" t="s">
        <v>264</v>
      </c>
      <c r="J133" s="5" t="s">
        <v>137</v>
      </c>
      <c r="K133" s="31">
        <v>260820.88</v>
      </c>
      <c r="L133" s="33">
        <v>260820.88</v>
      </c>
      <c r="M133" s="33">
        <v>260820.88</v>
      </c>
      <c r="N133" s="32">
        <f t="shared" si="1"/>
        <v>100</v>
      </c>
    </row>
    <row r="134" spans="1:14" ht="51" outlineLevel="5" x14ac:dyDescent="0.2">
      <c r="A134" s="3" t="s">
        <v>333</v>
      </c>
      <c r="B134" s="3" t="s">
        <v>66</v>
      </c>
      <c r="C134" s="3" t="s">
        <v>173</v>
      </c>
      <c r="D134" s="3" t="s">
        <v>168</v>
      </c>
      <c r="E134" s="3" t="s">
        <v>195</v>
      </c>
      <c r="F134" s="3" t="s">
        <v>196</v>
      </c>
      <c r="G134" s="3" t="s">
        <v>185</v>
      </c>
      <c r="H134" s="3" t="s">
        <v>286</v>
      </c>
      <c r="I134" s="3" t="s">
        <v>264</v>
      </c>
      <c r="J134" s="5" t="s">
        <v>138</v>
      </c>
      <c r="K134" s="31">
        <v>209000</v>
      </c>
      <c r="L134" s="33">
        <v>209000</v>
      </c>
      <c r="M134" s="33">
        <v>209000</v>
      </c>
      <c r="N134" s="32">
        <f t="shared" si="1"/>
        <v>100</v>
      </c>
    </row>
    <row r="135" spans="1:14" ht="51" outlineLevel="5" x14ac:dyDescent="0.2">
      <c r="A135" s="3" t="s">
        <v>334</v>
      </c>
      <c r="B135" s="3" t="s">
        <v>66</v>
      </c>
      <c r="C135" s="3" t="s">
        <v>173</v>
      </c>
      <c r="D135" s="3" t="s">
        <v>168</v>
      </c>
      <c r="E135" s="3" t="s">
        <v>195</v>
      </c>
      <c r="F135" s="3" t="s">
        <v>196</v>
      </c>
      <c r="G135" s="3" t="s">
        <v>185</v>
      </c>
      <c r="H135" s="3" t="s">
        <v>287</v>
      </c>
      <c r="I135" s="3" t="s">
        <v>264</v>
      </c>
      <c r="J135" s="5" t="s">
        <v>139</v>
      </c>
      <c r="K135" s="31">
        <v>4195000</v>
      </c>
      <c r="L135" s="33">
        <v>4195000</v>
      </c>
      <c r="M135" s="33">
        <v>4195000</v>
      </c>
      <c r="N135" s="32">
        <f t="shared" si="1"/>
        <v>100</v>
      </c>
    </row>
    <row r="136" spans="1:14" ht="51" outlineLevel="5" x14ac:dyDescent="0.2">
      <c r="A136" s="3" t="s">
        <v>335</v>
      </c>
      <c r="B136" s="3" t="s">
        <v>66</v>
      </c>
      <c r="C136" s="3" t="s">
        <v>173</v>
      </c>
      <c r="D136" s="3" t="s">
        <v>168</v>
      </c>
      <c r="E136" s="3" t="s">
        <v>195</v>
      </c>
      <c r="F136" s="3" t="s">
        <v>196</v>
      </c>
      <c r="G136" s="3" t="s">
        <v>185</v>
      </c>
      <c r="H136" s="3" t="s">
        <v>288</v>
      </c>
      <c r="I136" s="3" t="s">
        <v>264</v>
      </c>
      <c r="J136" s="5" t="s">
        <v>140</v>
      </c>
      <c r="K136" s="31">
        <v>6605400</v>
      </c>
      <c r="L136" s="33">
        <v>6605400</v>
      </c>
      <c r="M136" s="33">
        <v>6605400</v>
      </c>
      <c r="N136" s="32">
        <f t="shared" si="1"/>
        <v>100</v>
      </c>
    </row>
    <row r="137" spans="1:14" ht="76.5" outlineLevel="5" x14ac:dyDescent="0.2">
      <c r="A137" s="3" t="s">
        <v>336</v>
      </c>
      <c r="B137" s="3" t="s">
        <v>66</v>
      </c>
      <c r="C137" s="3" t="s">
        <v>173</v>
      </c>
      <c r="D137" s="3" t="s">
        <v>168</v>
      </c>
      <c r="E137" s="3" t="s">
        <v>195</v>
      </c>
      <c r="F137" s="3" t="s">
        <v>196</v>
      </c>
      <c r="G137" s="3" t="s">
        <v>185</v>
      </c>
      <c r="H137" s="3" t="s">
        <v>198</v>
      </c>
      <c r="I137" s="3" t="s">
        <v>264</v>
      </c>
      <c r="J137" s="5" t="s">
        <v>141</v>
      </c>
      <c r="K137" s="31">
        <v>39026500</v>
      </c>
      <c r="L137" s="33">
        <v>39026500</v>
      </c>
      <c r="M137" s="33">
        <v>39026500</v>
      </c>
      <c r="N137" s="32">
        <f t="shared" si="1"/>
        <v>100</v>
      </c>
    </row>
    <row r="138" spans="1:14" ht="63.75" outlineLevel="5" x14ac:dyDescent="0.2">
      <c r="A138" s="3" t="s">
        <v>337</v>
      </c>
      <c r="B138" s="3" t="s">
        <v>66</v>
      </c>
      <c r="C138" s="3" t="s">
        <v>173</v>
      </c>
      <c r="D138" s="3" t="s">
        <v>168</v>
      </c>
      <c r="E138" s="3" t="s">
        <v>195</v>
      </c>
      <c r="F138" s="3" t="s">
        <v>196</v>
      </c>
      <c r="G138" s="3" t="s">
        <v>185</v>
      </c>
      <c r="H138" s="3" t="s">
        <v>197</v>
      </c>
      <c r="I138" s="3" t="s">
        <v>264</v>
      </c>
      <c r="J138" s="5" t="s">
        <v>142</v>
      </c>
      <c r="K138" s="31">
        <v>208200</v>
      </c>
      <c r="L138" s="33">
        <v>208200</v>
      </c>
      <c r="M138" s="33">
        <v>208200</v>
      </c>
      <c r="N138" s="32">
        <f t="shared" si="1"/>
        <v>100</v>
      </c>
    </row>
    <row r="139" spans="1:14" ht="63.75" outlineLevel="5" x14ac:dyDescent="0.2">
      <c r="A139" s="3" t="s">
        <v>338</v>
      </c>
      <c r="B139" s="3" t="s">
        <v>66</v>
      </c>
      <c r="C139" s="3" t="s">
        <v>173</v>
      </c>
      <c r="D139" s="3" t="s">
        <v>168</v>
      </c>
      <c r="E139" s="3" t="s">
        <v>195</v>
      </c>
      <c r="F139" s="3" t="s">
        <v>196</v>
      </c>
      <c r="G139" s="3" t="s">
        <v>185</v>
      </c>
      <c r="H139" s="3" t="s">
        <v>289</v>
      </c>
      <c r="I139" s="3" t="s">
        <v>264</v>
      </c>
      <c r="J139" s="5" t="s">
        <v>143</v>
      </c>
      <c r="K139" s="31">
        <v>26328980</v>
      </c>
      <c r="L139" s="33">
        <v>26328980</v>
      </c>
      <c r="M139" s="33">
        <v>26328980</v>
      </c>
      <c r="N139" s="32">
        <f t="shared" si="1"/>
        <v>100</v>
      </c>
    </row>
    <row r="140" spans="1:14" ht="51" outlineLevel="5" x14ac:dyDescent="0.2">
      <c r="A140" s="3" t="s">
        <v>339</v>
      </c>
      <c r="B140" s="3" t="s">
        <v>66</v>
      </c>
      <c r="C140" s="3" t="s">
        <v>173</v>
      </c>
      <c r="D140" s="3" t="s">
        <v>168</v>
      </c>
      <c r="E140" s="3" t="s">
        <v>195</v>
      </c>
      <c r="F140" s="3" t="s">
        <v>196</v>
      </c>
      <c r="G140" s="3" t="s">
        <v>185</v>
      </c>
      <c r="H140" s="3" t="s">
        <v>290</v>
      </c>
      <c r="I140" s="3" t="s">
        <v>264</v>
      </c>
      <c r="J140" s="5" t="s">
        <v>144</v>
      </c>
      <c r="K140" s="31">
        <v>6354900</v>
      </c>
      <c r="L140" s="33">
        <v>6354900</v>
      </c>
      <c r="M140" s="33">
        <v>6117885</v>
      </c>
      <c r="N140" s="32">
        <f t="shared" si="1"/>
        <v>96.270358306188925</v>
      </c>
    </row>
    <row r="141" spans="1:14" ht="114.75" outlineLevel="5" x14ac:dyDescent="0.2">
      <c r="A141" s="3" t="s">
        <v>186</v>
      </c>
      <c r="B141" s="3" t="s">
        <v>66</v>
      </c>
      <c r="C141" s="3" t="s">
        <v>173</v>
      </c>
      <c r="D141" s="3" t="s">
        <v>168</v>
      </c>
      <c r="E141" s="3" t="s">
        <v>195</v>
      </c>
      <c r="F141" s="3" t="s">
        <v>196</v>
      </c>
      <c r="G141" s="3" t="s">
        <v>185</v>
      </c>
      <c r="H141" s="3" t="s">
        <v>291</v>
      </c>
      <c r="I141" s="3" t="s">
        <v>264</v>
      </c>
      <c r="J141" s="5" t="s">
        <v>145</v>
      </c>
      <c r="K141" s="31">
        <v>4930000</v>
      </c>
      <c r="L141" s="33">
        <v>4930000</v>
      </c>
      <c r="M141" s="33">
        <v>3499010</v>
      </c>
      <c r="N141" s="32">
        <f t="shared" ref="N141:N172" si="2">(M141/L141)*100</f>
        <v>70.973833671399603</v>
      </c>
    </row>
    <row r="142" spans="1:14" ht="63.75" outlineLevel="5" x14ac:dyDescent="0.2">
      <c r="A142" s="3" t="s">
        <v>340</v>
      </c>
      <c r="B142" s="3" t="s">
        <v>66</v>
      </c>
      <c r="C142" s="3" t="s">
        <v>173</v>
      </c>
      <c r="D142" s="3" t="s">
        <v>168</v>
      </c>
      <c r="E142" s="3" t="s">
        <v>195</v>
      </c>
      <c r="F142" s="3" t="s">
        <v>196</v>
      </c>
      <c r="G142" s="3" t="s">
        <v>185</v>
      </c>
      <c r="H142" s="3" t="s">
        <v>371</v>
      </c>
      <c r="I142" s="3" t="s">
        <v>264</v>
      </c>
      <c r="J142" s="5" t="s">
        <v>146</v>
      </c>
      <c r="K142" s="31">
        <v>1321625</v>
      </c>
      <c r="L142" s="33">
        <v>1321625</v>
      </c>
      <c r="M142" s="33">
        <v>1243590</v>
      </c>
      <c r="N142" s="32">
        <f t="shared" si="2"/>
        <v>94.095526340679086</v>
      </c>
    </row>
    <row r="143" spans="1:14" ht="51" outlineLevel="5" x14ac:dyDescent="0.2">
      <c r="A143" s="3" t="s">
        <v>341</v>
      </c>
      <c r="B143" s="3" t="s">
        <v>66</v>
      </c>
      <c r="C143" s="3" t="s">
        <v>173</v>
      </c>
      <c r="D143" s="3" t="s">
        <v>168</v>
      </c>
      <c r="E143" s="3" t="s">
        <v>195</v>
      </c>
      <c r="F143" s="3" t="s">
        <v>196</v>
      </c>
      <c r="G143" s="3" t="s">
        <v>185</v>
      </c>
      <c r="H143" s="3" t="s">
        <v>292</v>
      </c>
      <c r="I143" s="3" t="s">
        <v>264</v>
      </c>
      <c r="J143" s="5" t="s">
        <v>147</v>
      </c>
      <c r="K143" s="31">
        <v>6128652</v>
      </c>
      <c r="L143" s="33">
        <v>6128652</v>
      </c>
      <c r="M143" s="33">
        <v>5807320.4800000004</v>
      </c>
      <c r="N143" s="32">
        <f t="shared" si="2"/>
        <v>94.756897275289901</v>
      </c>
    </row>
    <row r="144" spans="1:14" ht="51" outlineLevel="5" x14ac:dyDescent="0.2">
      <c r="A144" s="3" t="s">
        <v>342</v>
      </c>
      <c r="B144" s="3" t="s">
        <v>66</v>
      </c>
      <c r="C144" s="3" t="s">
        <v>173</v>
      </c>
      <c r="D144" s="3" t="s">
        <v>168</v>
      </c>
      <c r="E144" s="3" t="s">
        <v>195</v>
      </c>
      <c r="F144" s="3" t="s">
        <v>196</v>
      </c>
      <c r="G144" s="3" t="s">
        <v>185</v>
      </c>
      <c r="H144" s="3" t="s">
        <v>293</v>
      </c>
      <c r="I144" s="3" t="s">
        <v>264</v>
      </c>
      <c r="J144" s="5" t="s">
        <v>148</v>
      </c>
      <c r="K144" s="31">
        <v>11672631.66</v>
      </c>
      <c r="L144" s="33">
        <v>11672631.66</v>
      </c>
      <c r="M144" s="33">
        <v>11672631.66</v>
      </c>
      <c r="N144" s="32">
        <f t="shared" si="2"/>
        <v>100</v>
      </c>
    </row>
    <row r="145" spans="1:14" ht="76.5" outlineLevel="5" x14ac:dyDescent="0.2">
      <c r="A145" s="3" t="s">
        <v>343</v>
      </c>
      <c r="B145" s="3" t="s">
        <v>66</v>
      </c>
      <c r="C145" s="3" t="s">
        <v>173</v>
      </c>
      <c r="D145" s="3" t="s">
        <v>168</v>
      </c>
      <c r="E145" s="3" t="s">
        <v>195</v>
      </c>
      <c r="F145" s="3" t="s">
        <v>196</v>
      </c>
      <c r="G145" s="3" t="s">
        <v>185</v>
      </c>
      <c r="H145" s="3" t="s">
        <v>294</v>
      </c>
      <c r="I145" s="3" t="s">
        <v>264</v>
      </c>
      <c r="J145" s="5" t="s">
        <v>149</v>
      </c>
      <c r="K145" s="31">
        <v>982520</v>
      </c>
      <c r="L145" s="33">
        <v>982520</v>
      </c>
      <c r="M145" s="33">
        <v>982520</v>
      </c>
      <c r="N145" s="32">
        <f t="shared" si="2"/>
        <v>100</v>
      </c>
    </row>
    <row r="146" spans="1:14" ht="63.75" outlineLevel="5" x14ac:dyDescent="0.2">
      <c r="A146" s="3" t="s">
        <v>344</v>
      </c>
      <c r="B146" s="3" t="s">
        <v>66</v>
      </c>
      <c r="C146" s="3" t="s">
        <v>173</v>
      </c>
      <c r="D146" s="3" t="s">
        <v>168</v>
      </c>
      <c r="E146" s="3" t="s">
        <v>195</v>
      </c>
      <c r="F146" s="3" t="s">
        <v>196</v>
      </c>
      <c r="G146" s="3" t="s">
        <v>185</v>
      </c>
      <c r="H146" s="3" t="s">
        <v>295</v>
      </c>
      <c r="I146" s="3" t="s">
        <v>264</v>
      </c>
      <c r="J146" s="5" t="s">
        <v>150</v>
      </c>
      <c r="K146" s="31">
        <v>648990</v>
      </c>
      <c r="L146" s="33">
        <v>648990</v>
      </c>
      <c r="M146" s="33">
        <v>634190</v>
      </c>
      <c r="N146" s="32">
        <f t="shared" si="2"/>
        <v>97.719533428866384</v>
      </c>
    </row>
    <row r="147" spans="1:14" ht="76.5" outlineLevel="5" x14ac:dyDescent="0.2">
      <c r="A147" s="3" t="s">
        <v>345</v>
      </c>
      <c r="B147" s="3" t="s">
        <v>66</v>
      </c>
      <c r="C147" s="3" t="s">
        <v>173</v>
      </c>
      <c r="D147" s="3" t="s">
        <v>168</v>
      </c>
      <c r="E147" s="3" t="s">
        <v>195</v>
      </c>
      <c r="F147" s="3" t="s">
        <v>196</v>
      </c>
      <c r="G147" s="3" t="s">
        <v>185</v>
      </c>
      <c r="H147" s="3" t="s">
        <v>370</v>
      </c>
      <c r="I147" s="3" t="s">
        <v>264</v>
      </c>
      <c r="J147" s="5" t="s">
        <v>151</v>
      </c>
      <c r="K147" s="31">
        <v>4689600</v>
      </c>
      <c r="L147" s="33">
        <v>4689600</v>
      </c>
      <c r="M147" s="33">
        <v>4499921</v>
      </c>
      <c r="N147" s="32">
        <f t="shared" si="2"/>
        <v>95.955326680313888</v>
      </c>
    </row>
    <row r="148" spans="1:14" outlineLevel="2" x14ac:dyDescent="0.2">
      <c r="A148" s="3" t="s">
        <v>346</v>
      </c>
      <c r="B148" s="3" t="s">
        <v>66</v>
      </c>
      <c r="C148" s="3" t="s">
        <v>173</v>
      </c>
      <c r="D148" s="3" t="s">
        <v>168</v>
      </c>
      <c r="E148" s="3" t="s">
        <v>172</v>
      </c>
      <c r="F148" s="3" t="s">
        <v>1</v>
      </c>
      <c r="G148" s="3" t="s">
        <v>161</v>
      </c>
      <c r="H148" s="3" t="s">
        <v>162</v>
      </c>
      <c r="I148" s="3" t="s">
        <v>264</v>
      </c>
      <c r="J148" s="4" t="s">
        <v>99</v>
      </c>
      <c r="K148" s="31">
        <v>338551821.42000002</v>
      </c>
      <c r="L148" s="33">
        <v>344266231.42000002</v>
      </c>
      <c r="M148" s="33">
        <v>343594643.05000001</v>
      </c>
      <c r="N148" s="32">
        <f t="shared" si="2"/>
        <v>99.804921799262772</v>
      </c>
    </row>
    <row r="149" spans="1:14" ht="25.5" outlineLevel="3" x14ac:dyDescent="0.2">
      <c r="A149" s="3" t="s">
        <v>347</v>
      </c>
      <c r="B149" s="3" t="s">
        <v>66</v>
      </c>
      <c r="C149" s="3" t="s">
        <v>173</v>
      </c>
      <c r="D149" s="3" t="s">
        <v>168</v>
      </c>
      <c r="E149" s="3" t="s">
        <v>172</v>
      </c>
      <c r="F149" s="3" t="s">
        <v>254</v>
      </c>
      <c r="G149" s="3" t="s">
        <v>161</v>
      </c>
      <c r="H149" s="3" t="s">
        <v>162</v>
      </c>
      <c r="I149" s="3" t="s">
        <v>264</v>
      </c>
      <c r="J149" s="4" t="s">
        <v>100</v>
      </c>
      <c r="K149" s="31">
        <v>336640021.42000002</v>
      </c>
      <c r="L149" s="33">
        <v>342354431.42000002</v>
      </c>
      <c r="M149" s="33">
        <v>341682843.05000001</v>
      </c>
      <c r="N149" s="32">
        <f t="shared" si="2"/>
        <v>99.803832429679844</v>
      </c>
    </row>
    <row r="150" spans="1:14" ht="25.5" outlineLevel="4" x14ac:dyDescent="0.2">
      <c r="A150" s="3" t="s">
        <v>348</v>
      </c>
      <c r="B150" s="3" t="s">
        <v>66</v>
      </c>
      <c r="C150" s="3" t="s">
        <v>173</v>
      </c>
      <c r="D150" s="3" t="s">
        <v>168</v>
      </c>
      <c r="E150" s="3" t="s">
        <v>172</v>
      </c>
      <c r="F150" s="3" t="s">
        <v>254</v>
      </c>
      <c r="G150" s="3" t="s">
        <v>185</v>
      </c>
      <c r="H150" s="3" t="s">
        <v>162</v>
      </c>
      <c r="I150" s="3" t="s">
        <v>264</v>
      </c>
      <c r="J150" s="4" t="s">
        <v>101</v>
      </c>
      <c r="K150" s="31">
        <v>336640021.42000002</v>
      </c>
      <c r="L150" s="33">
        <v>342354431.42000002</v>
      </c>
      <c r="M150" s="33">
        <v>341682843.05000001</v>
      </c>
      <c r="N150" s="32">
        <f t="shared" si="2"/>
        <v>99.803832429679844</v>
      </c>
    </row>
    <row r="151" spans="1:14" ht="38.25" outlineLevel="3" x14ac:dyDescent="0.2">
      <c r="A151" s="3" t="s">
        <v>188</v>
      </c>
      <c r="B151" s="3" t="s">
        <v>66</v>
      </c>
      <c r="C151" s="3" t="s">
        <v>173</v>
      </c>
      <c r="D151" s="3" t="s">
        <v>168</v>
      </c>
      <c r="E151" s="3" t="s">
        <v>172</v>
      </c>
      <c r="F151" s="3" t="s">
        <v>255</v>
      </c>
      <c r="G151" s="3" t="s">
        <v>161</v>
      </c>
      <c r="H151" s="3" t="s">
        <v>162</v>
      </c>
      <c r="I151" s="3" t="s">
        <v>264</v>
      </c>
      <c r="J151" s="4" t="s">
        <v>102</v>
      </c>
      <c r="K151" s="31">
        <v>1074500</v>
      </c>
      <c r="L151" s="33">
        <v>1074500</v>
      </c>
      <c r="M151" s="33">
        <v>1074500</v>
      </c>
      <c r="N151" s="32">
        <f t="shared" si="2"/>
        <v>100</v>
      </c>
    </row>
    <row r="152" spans="1:14" ht="38.25" outlineLevel="4" x14ac:dyDescent="0.2">
      <c r="A152" s="3" t="s">
        <v>349</v>
      </c>
      <c r="B152" s="3" t="s">
        <v>66</v>
      </c>
      <c r="C152" s="3" t="s">
        <v>173</v>
      </c>
      <c r="D152" s="3" t="s">
        <v>168</v>
      </c>
      <c r="E152" s="3" t="s">
        <v>172</v>
      </c>
      <c r="F152" s="3" t="s">
        <v>255</v>
      </c>
      <c r="G152" s="3" t="s">
        <v>185</v>
      </c>
      <c r="H152" s="3" t="s">
        <v>162</v>
      </c>
      <c r="I152" s="3" t="s">
        <v>264</v>
      </c>
      <c r="J152" s="4" t="s">
        <v>103</v>
      </c>
      <c r="K152" s="31">
        <v>1074500</v>
      </c>
      <c r="L152" s="33">
        <v>1074500</v>
      </c>
      <c r="M152" s="33">
        <v>1074500</v>
      </c>
      <c r="N152" s="32">
        <f t="shared" si="2"/>
        <v>100</v>
      </c>
    </row>
    <row r="153" spans="1:14" ht="25.5" outlineLevel="3" x14ac:dyDescent="0.2">
      <c r="A153" s="3" t="s">
        <v>350</v>
      </c>
      <c r="B153" s="3" t="s">
        <v>66</v>
      </c>
      <c r="C153" s="3" t="s">
        <v>173</v>
      </c>
      <c r="D153" s="3" t="s">
        <v>168</v>
      </c>
      <c r="E153" s="3" t="s">
        <v>222</v>
      </c>
      <c r="F153" s="3" t="s">
        <v>256</v>
      </c>
      <c r="G153" s="3" t="s">
        <v>161</v>
      </c>
      <c r="H153" s="3" t="s">
        <v>162</v>
      </c>
      <c r="I153" s="3" t="s">
        <v>264</v>
      </c>
      <c r="J153" s="4" t="s">
        <v>104</v>
      </c>
      <c r="K153" s="31">
        <v>830800</v>
      </c>
      <c r="L153" s="33">
        <v>830800</v>
      </c>
      <c r="M153" s="33">
        <v>830800</v>
      </c>
      <c r="N153" s="32">
        <f t="shared" si="2"/>
        <v>100</v>
      </c>
    </row>
    <row r="154" spans="1:14" ht="25.5" outlineLevel="4" x14ac:dyDescent="0.2">
      <c r="A154" s="3" t="s">
        <v>351</v>
      </c>
      <c r="B154" s="3" t="s">
        <v>66</v>
      </c>
      <c r="C154" s="3" t="s">
        <v>173</v>
      </c>
      <c r="D154" s="3" t="s">
        <v>168</v>
      </c>
      <c r="E154" s="3" t="s">
        <v>222</v>
      </c>
      <c r="F154" s="3" t="s">
        <v>256</v>
      </c>
      <c r="G154" s="3" t="s">
        <v>185</v>
      </c>
      <c r="H154" s="3" t="s">
        <v>162</v>
      </c>
      <c r="I154" s="3" t="s">
        <v>264</v>
      </c>
      <c r="J154" s="4" t="s">
        <v>105</v>
      </c>
      <c r="K154" s="31">
        <v>830800</v>
      </c>
      <c r="L154" s="33">
        <v>830800</v>
      </c>
      <c r="M154" s="33">
        <v>830800</v>
      </c>
      <c r="N154" s="32">
        <f t="shared" si="2"/>
        <v>100</v>
      </c>
    </row>
    <row r="155" spans="1:14" ht="25.5" outlineLevel="3" x14ac:dyDescent="0.2">
      <c r="A155" s="3" t="s">
        <v>352</v>
      </c>
      <c r="B155" s="3" t="s">
        <v>66</v>
      </c>
      <c r="C155" s="3" t="s">
        <v>173</v>
      </c>
      <c r="D155" s="3" t="s">
        <v>168</v>
      </c>
      <c r="E155" s="3" t="s">
        <v>222</v>
      </c>
      <c r="F155" s="3" t="s">
        <v>76</v>
      </c>
      <c r="G155" s="3" t="s">
        <v>161</v>
      </c>
      <c r="H155" s="3" t="s">
        <v>162</v>
      </c>
      <c r="I155" s="3" t="s">
        <v>264</v>
      </c>
      <c r="J155" s="4" t="s">
        <v>106</v>
      </c>
      <c r="K155" s="31">
        <v>6500</v>
      </c>
      <c r="L155" s="33">
        <v>6500</v>
      </c>
      <c r="M155" s="33">
        <v>6500</v>
      </c>
      <c r="N155" s="32">
        <f t="shared" si="2"/>
        <v>100</v>
      </c>
    </row>
    <row r="156" spans="1:14" ht="38.25" outlineLevel="4" x14ac:dyDescent="0.2">
      <c r="A156" s="3" t="s">
        <v>353</v>
      </c>
      <c r="B156" s="3" t="s">
        <v>66</v>
      </c>
      <c r="C156" s="3" t="s">
        <v>173</v>
      </c>
      <c r="D156" s="3" t="s">
        <v>168</v>
      </c>
      <c r="E156" s="3" t="s">
        <v>222</v>
      </c>
      <c r="F156" s="3" t="s">
        <v>76</v>
      </c>
      <c r="G156" s="3" t="s">
        <v>185</v>
      </c>
      <c r="H156" s="3" t="s">
        <v>162</v>
      </c>
      <c r="I156" s="3" t="s">
        <v>264</v>
      </c>
      <c r="J156" s="4" t="s">
        <v>107</v>
      </c>
      <c r="K156" s="31">
        <v>6500</v>
      </c>
      <c r="L156" s="33">
        <v>6500</v>
      </c>
      <c r="M156" s="33">
        <v>6500</v>
      </c>
      <c r="N156" s="32">
        <f t="shared" si="2"/>
        <v>100</v>
      </c>
    </row>
    <row r="157" spans="1:14" outlineLevel="2" x14ac:dyDescent="0.2">
      <c r="A157" s="3" t="s">
        <v>354</v>
      </c>
      <c r="B157" s="3" t="s">
        <v>66</v>
      </c>
      <c r="C157" s="3" t="s">
        <v>173</v>
      </c>
      <c r="D157" s="3" t="s">
        <v>168</v>
      </c>
      <c r="E157" s="3" t="s">
        <v>181</v>
      </c>
      <c r="F157" s="3" t="s">
        <v>1</v>
      </c>
      <c r="G157" s="3" t="s">
        <v>161</v>
      </c>
      <c r="H157" s="3" t="s">
        <v>162</v>
      </c>
      <c r="I157" s="3" t="s">
        <v>264</v>
      </c>
      <c r="J157" s="4" t="s">
        <v>108</v>
      </c>
      <c r="K157" s="31">
        <v>16291143</v>
      </c>
      <c r="L157" s="33">
        <v>16291143</v>
      </c>
      <c r="M157" s="33">
        <v>16291143</v>
      </c>
      <c r="N157" s="32">
        <f t="shared" si="2"/>
        <v>100</v>
      </c>
    </row>
    <row r="158" spans="1:14" ht="38.25" outlineLevel="3" x14ac:dyDescent="0.2">
      <c r="A158" s="3" t="s">
        <v>355</v>
      </c>
      <c r="B158" s="3" t="s">
        <v>66</v>
      </c>
      <c r="C158" s="3" t="s">
        <v>173</v>
      </c>
      <c r="D158" s="3" t="s">
        <v>168</v>
      </c>
      <c r="E158" s="3" t="s">
        <v>181</v>
      </c>
      <c r="F158" s="3" t="s">
        <v>386</v>
      </c>
      <c r="G158" s="3" t="s">
        <v>161</v>
      </c>
      <c r="H158" s="3" t="s">
        <v>162</v>
      </c>
      <c r="I158" s="3" t="s">
        <v>264</v>
      </c>
      <c r="J158" s="4" t="s">
        <v>109</v>
      </c>
      <c r="K158" s="31">
        <v>12632543</v>
      </c>
      <c r="L158" s="33">
        <v>12632543</v>
      </c>
      <c r="M158" s="33">
        <v>12632543</v>
      </c>
      <c r="N158" s="32">
        <f t="shared" si="2"/>
        <v>100</v>
      </c>
    </row>
    <row r="159" spans="1:14" ht="38.25" outlineLevel="4" x14ac:dyDescent="0.2">
      <c r="A159" s="3" t="s">
        <v>356</v>
      </c>
      <c r="B159" s="3" t="s">
        <v>66</v>
      </c>
      <c r="C159" s="3" t="s">
        <v>173</v>
      </c>
      <c r="D159" s="3" t="s">
        <v>168</v>
      </c>
      <c r="E159" s="3" t="s">
        <v>181</v>
      </c>
      <c r="F159" s="3" t="s">
        <v>386</v>
      </c>
      <c r="G159" s="3" t="s">
        <v>185</v>
      </c>
      <c r="H159" s="3" t="s">
        <v>162</v>
      </c>
      <c r="I159" s="3" t="s">
        <v>264</v>
      </c>
      <c r="J159" s="4" t="s">
        <v>110</v>
      </c>
      <c r="K159" s="31">
        <v>12632543</v>
      </c>
      <c r="L159" s="33">
        <v>12632543</v>
      </c>
      <c r="M159" s="33">
        <v>12632543</v>
      </c>
      <c r="N159" s="32">
        <f t="shared" si="2"/>
        <v>100</v>
      </c>
    </row>
    <row r="160" spans="1:14" outlineLevel="3" x14ac:dyDescent="0.2">
      <c r="A160" s="3" t="s">
        <v>357</v>
      </c>
      <c r="B160" s="3" t="s">
        <v>66</v>
      </c>
      <c r="C160" s="3" t="s">
        <v>173</v>
      </c>
      <c r="D160" s="3" t="s">
        <v>168</v>
      </c>
      <c r="E160" s="3" t="s">
        <v>228</v>
      </c>
      <c r="F160" s="3" t="s">
        <v>387</v>
      </c>
      <c r="G160" s="3" t="s">
        <v>161</v>
      </c>
      <c r="H160" s="3" t="s">
        <v>162</v>
      </c>
      <c r="I160" s="3" t="s">
        <v>264</v>
      </c>
      <c r="J160" s="4" t="s">
        <v>111</v>
      </c>
      <c r="K160" s="31">
        <v>1453500</v>
      </c>
      <c r="L160" s="33">
        <v>1453500</v>
      </c>
      <c r="M160" s="33">
        <v>1453500</v>
      </c>
      <c r="N160" s="32">
        <f t="shared" si="2"/>
        <v>100</v>
      </c>
    </row>
    <row r="161" spans="1:14" ht="51" outlineLevel="4" x14ac:dyDescent="0.2">
      <c r="A161" s="3" t="s">
        <v>264</v>
      </c>
      <c r="B161" s="3" t="s">
        <v>66</v>
      </c>
      <c r="C161" s="3" t="s">
        <v>173</v>
      </c>
      <c r="D161" s="3" t="s">
        <v>168</v>
      </c>
      <c r="E161" s="3" t="s">
        <v>228</v>
      </c>
      <c r="F161" s="3" t="s">
        <v>387</v>
      </c>
      <c r="G161" s="3" t="s">
        <v>185</v>
      </c>
      <c r="H161" s="3" t="s">
        <v>162</v>
      </c>
      <c r="I161" s="3" t="s">
        <v>264</v>
      </c>
      <c r="J161" s="5" t="s">
        <v>112</v>
      </c>
      <c r="K161" s="31">
        <v>1453500</v>
      </c>
      <c r="L161" s="33">
        <v>1453500</v>
      </c>
      <c r="M161" s="33">
        <v>1453500</v>
      </c>
      <c r="N161" s="32">
        <f t="shared" si="2"/>
        <v>100</v>
      </c>
    </row>
    <row r="162" spans="1:14" ht="51" outlineLevel="3" x14ac:dyDescent="0.2">
      <c r="A162" s="3" t="s">
        <v>358</v>
      </c>
      <c r="B162" s="3" t="s">
        <v>66</v>
      </c>
      <c r="C162" s="3" t="s">
        <v>173</v>
      </c>
      <c r="D162" s="3" t="s">
        <v>168</v>
      </c>
      <c r="E162" s="3" t="s">
        <v>228</v>
      </c>
      <c r="F162" s="3" t="s">
        <v>297</v>
      </c>
      <c r="G162" s="3" t="s">
        <v>185</v>
      </c>
      <c r="H162" s="3" t="s">
        <v>162</v>
      </c>
      <c r="I162" s="3" t="s">
        <v>264</v>
      </c>
      <c r="J162" s="5" t="s">
        <v>113</v>
      </c>
      <c r="K162" s="31">
        <v>50000</v>
      </c>
      <c r="L162" s="33">
        <v>50000</v>
      </c>
      <c r="M162" s="33">
        <v>50000</v>
      </c>
      <c r="N162" s="32">
        <f t="shared" si="2"/>
        <v>100</v>
      </c>
    </row>
    <row r="163" spans="1:14" outlineLevel="3" x14ac:dyDescent="0.2">
      <c r="A163" s="3" t="s">
        <v>359</v>
      </c>
      <c r="B163" s="3" t="s">
        <v>66</v>
      </c>
      <c r="C163" s="3" t="s">
        <v>173</v>
      </c>
      <c r="D163" s="3" t="s">
        <v>168</v>
      </c>
      <c r="E163" s="3" t="s">
        <v>231</v>
      </c>
      <c r="F163" s="3" t="s">
        <v>196</v>
      </c>
      <c r="G163" s="3" t="s">
        <v>161</v>
      </c>
      <c r="H163" s="3" t="s">
        <v>162</v>
      </c>
      <c r="I163" s="3" t="s">
        <v>264</v>
      </c>
      <c r="J163" s="4" t="s">
        <v>114</v>
      </c>
      <c r="K163" s="31">
        <v>2155100</v>
      </c>
      <c r="L163" s="33">
        <v>2155100</v>
      </c>
      <c r="M163" s="33">
        <v>2155100</v>
      </c>
      <c r="N163" s="32">
        <f t="shared" si="2"/>
        <v>100</v>
      </c>
    </row>
    <row r="164" spans="1:14" outlineLevel="4" x14ac:dyDescent="0.2">
      <c r="A164" s="3" t="s">
        <v>360</v>
      </c>
      <c r="B164" s="3" t="s">
        <v>66</v>
      </c>
      <c r="C164" s="3" t="s">
        <v>173</v>
      </c>
      <c r="D164" s="3" t="s">
        <v>168</v>
      </c>
      <c r="E164" s="3" t="s">
        <v>231</v>
      </c>
      <c r="F164" s="3" t="s">
        <v>196</v>
      </c>
      <c r="G164" s="3" t="s">
        <v>185</v>
      </c>
      <c r="H164" s="3" t="s">
        <v>162</v>
      </c>
      <c r="I164" s="3" t="s">
        <v>264</v>
      </c>
      <c r="J164" s="4" t="s">
        <v>115</v>
      </c>
      <c r="K164" s="31">
        <v>2155100</v>
      </c>
      <c r="L164" s="33">
        <v>2155100</v>
      </c>
      <c r="M164" s="33">
        <v>2155100</v>
      </c>
      <c r="N164" s="32">
        <f t="shared" si="2"/>
        <v>100</v>
      </c>
    </row>
    <row r="165" spans="1:14" ht="38.25" outlineLevel="4" x14ac:dyDescent="0.2">
      <c r="A165" s="3" t="s">
        <v>361</v>
      </c>
      <c r="B165" s="3" t="s">
        <v>1</v>
      </c>
      <c r="C165" s="3" t="s">
        <v>173</v>
      </c>
      <c r="D165" s="3" t="s">
        <v>206</v>
      </c>
      <c r="E165" s="3" t="s">
        <v>161</v>
      </c>
      <c r="F165" s="3" t="s">
        <v>1</v>
      </c>
      <c r="G165" s="3" t="s">
        <v>161</v>
      </c>
      <c r="H165" s="3" t="s">
        <v>162</v>
      </c>
      <c r="I165" s="3" t="s">
        <v>1</v>
      </c>
      <c r="J165" s="30" t="s">
        <v>397</v>
      </c>
      <c r="K165" s="31">
        <v>0</v>
      </c>
      <c r="L165" s="33">
        <v>0</v>
      </c>
      <c r="M165" s="33">
        <v>476</v>
      </c>
      <c r="N165" s="32">
        <v>0</v>
      </c>
    </row>
    <row r="166" spans="1:14" ht="51" outlineLevel="4" x14ac:dyDescent="0.2">
      <c r="A166" s="3" t="s">
        <v>362</v>
      </c>
      <c r="B166" s="3" t="s">
        <v>66</v>
      </c>
      <c r="C166" s="3" t="s">
        <v>173</v>
      </c>
      <c r="D166" s="3" t="s">
        <v>206</v>
      </c>
      <c r="E166" s="3" t="s">
        <v>161</v>
      </c>
      <c r="F166" s="3" t="s">
        <v>1</v>
      </c>
      <c r="G166" s="3" t="s">
        <v>161</v>
      </c>
      <c r="H166" s="3" t="s">
        <v>162</v>
      </c>
      <c r="I166" s="3" t="s">
        <v>264</v>
      </c>
      <c r="J166" s="30" t="s">
        <v>398</v>
      </c>
      <c r="K166" s="31">
        <v>0</v>
      </c>
      <c r="L166" s="33">
        <v>0</v>
      </c>
      <c r="M166" s="33">
        <v>476</v>
      </c>
      <c r="N166" s="32">
        <v>0</v>
      </c>
    </row>
    <row r="167" spans="1:14" ht="38.25" outlineLevel="4" x14ac:dyDescent="0.2">
      <c r="A167" s="3" t="s">
        <v>363</v>
      </c>
      <c r="B167" s="3" t="s">
        <v>66</v>
      </c>
      <c r="C167" s="3" t="s">
        <v>173</v>
      </c>
      <c r="D167" s="3" t="s">
        <v>206</v>
      </c>
      <c r="E167" s="3" t="s">
        <v>161</v>
      </c>
      <c r="F167" s="3" t="s">
        <v>1</v>
      </c>
      <c r="G167" s="3" t="s">
        <v>185</v>
      </c>
      <c r="H167" s="3" t="s">
        <v>162</v>
      </c>
      <c r="I167" s="3" t="s">
        <v>264</v>
      </c>
      <c r="J167" s="30" t="s">
        <v>399</v>
      </c>
      <c r="K167" s="31">
        <v>0</v>
      </c>
      <c r="L167" s="33">
        <v>0</v>
      </c>
      <c r="M167" s="33">
        <v>476</v>
      </c>
      <c r="N167" s="32">
        <v>0</v>
      </c>
    </row>
    <row r="168" spans="1:14" ht="25.5" outlineLevel="4" x14ac:dyDescent="0.2">
      <c r="A168" s="3" t="s">
        <v>364</v>
      </c>
      <c r="B168" s="3" t="s">
        <v>66</v>
      </c>
      <c r="C168" s="3" t="s">
        <v>173</v>
      </c>
      <c r="D168" s="3" t="s">
        <v>206</v>
      </c>
      <c r="E168" s="3" t="s">
        <v>239</v>
      </c>
      <c r="F168" s="3" t="s">
        <v>193</v>
      </c>
      <c r="G168" s="3" t="s">
        <v>185</v>
      </c>
      <c r="H168" s="3" t="s">
        <v>162</v>
      </c>
      <c r="I168" s="3" t="s">
        <v>264</v>
      </c>
      <c r="J168" s="30" t="s">
        <v>400</v>
      </c>
      <c r="K168" s="31">
        <v>0</v>
      </c>
      <c r="L168" s="33">
        <v>0</v>
      </c>
      <c r="M168" s="33">
        <v>476</v>
      </c>
      <c r="N168" s="32">
        <v>0</v>
      </c>
    </row>
    <row r="169" spans="1:14" ht="25.5" outlineLevel="1" x14ac:dyDescent="0.2">
      <c r="A169" s="3" t="s">
        <v>365</v>
      </c>
      <c r="B169" s="3" t="s">
        <v>66</v>
      </c>
      <c r="C169" s="3" t="s">
        <v>173</v>
      </c>
      <c r="D169" s="3" t="s">
        <v>207</v>
      </c>
      <c r="E169" s="3" t="s">
        <v>161</v>
      </c>
      <c r="F169" s="3" t="s">
        <v>1</v>
      </c>
      <c r="G169" s="3" t="s">
        <v>161</v>
      </c>
      <c r="H169" s="3" t="s">
        <v>162</v>
      </c>
      <c r="I169" s="3" t="s">
        <v>1</v>
      </c>
      <c r="J169" s="4" t="s">
        <v>116</v>
      </c>
      <c r="K169" s="31">
        <v>-596787.72</v>
      </c>
      <c r="L169" s="33">
        <v>-596787.72</v>
      </c>
      <c r="M169" s="33">
        <v>-600257.01</v>
      </c>
      <c r="N169" s="32">
        <f t="shared" si="2"/>
        <v>100.5813273101531</v>
      </c>
    </row>
    <row r="170" spans="1:14" ht="25.5" outlineLevel="2" x14ac:dyDescent="0.2">
      <c r="A170" s="3" t="s">
        <v>366</v>
      </c>
      <c r="B170" s="3" t="s">
        <v>66</v>
      </c>
      <c r="C170" s="3" t="s">
        <v>173</v>
      </c>
      <c r="D170" s="3" t="s">
        <v>207</v>
      </c>
      <c r="E170" s="3" t="s">
        <v>161</v>
      </c>
      <c r="F170" s="3" t="s">
        <v>1</v>
      </c>
      <c r="G170" s="3" t="s">
        <v>185</v>
      </c>
      <c r="H170" s="3" t="s">
        <v>162</v>
      </c>
      <c r="I170" s="3" t="s">
        <v>264</v>
      </c>
      <c r="J170" s="4" t="s">
        <v>117</v>
      </c>
      <c r="K170" s="31">
        <f>K171</f>
        <v>-596787.72</v>
      </c>
      <c r="L170" s="33">
        <v>-596787.72</v>
      </c>
      <c r="M170" s="33">
        <v>-600257.01</v>
      </c>
      <c r="N170" s="32">
        <f t="shared" si="2"/>
        <v>100.5813273101531</v>
      </c>
    </row>
    <row r="171" spans="1:14" ht="25.5" outlineLevel="3" x14ac:dyDescent="0.2">
      <c r="A171" s="3" t="s">
        <v>367</v>
      </c>
      <c r="B171" s="3" t="s">
        <v>66</v>
      </c>
      <c r="C171" s="3" t="s">
        <v>173</v>
      </c>
      <c r="D171" s="3" t="s">
        <v>207</v>
      </c>
      <c r="E171" s="3" t="s">
        <v>239</v>
      </c>
      <c r="F171" s="3" t="s">
        <v>193</v>
      </c>
      <c r="G171" s="3" t="s">
        <v>185</v>
      </c>
      <c r="H171" s="3" t="s">
        <v>162</v>
      </c>
      <c r="I171" s="3" t="s">
        <v>264</v>
      </c>
      <c r="J171" s="4" t="s">
        <v>118</v>
      </c>
      <c r="K171" s="31">
        <v>-596787.72</v>
      </c>
      <c r="L171" s="33">
        <v>-596787.72</v>
      </c>
      <c r="M171" s="33">
        <v>-600257.01</v>
      </c>
      <c r="N171" s="32">
        <f t="shared" si="2"/>
        <v>100.5813273101531</v>
      </c>
    </row>
    <row r="172" spans="1:14" x14ac:dyDescent="0.2">
      <c r="A172" s="6"/>
      <c r="B172" s="51" t="s">
        <v>119</v>
      </c>
      <c r="C172" s="51"/>
      <c r="D172" s="51"/>
      <c r="E172" s="51"/>
      <c r="F172" s="51"/>
      <c r="G172" s="51"/>
      <c r="H172" s="51"/>
      <c r="I172" s="51"/>
      <c r="J172" s="51"/>
      <c r="K172" s="34">
        <f>786778564.58+K170</f>
        <v>786181776.86000001</v>
      </c>
      <c r="L172" s="33">
        <v>799028816.86000001</v>
      </c>
      <c r="M172" s="33">
        <v>795278814.78999996</v>
      </c>
      <c r="N172" s="32">
        <f t="shared" si="2"/>
        <v>99.530679996656858</v>
      </c>
    </row>
    <row r="173" spans="1:14" x14ac:dyDescent="0.2">
      <c r="K173" s="23"/>
      <c r="L173" s="25"/>
      <c r="M173" s="26"/>
      <c r="N173" s="23"/>
    </row>
    <row r="174" spans="1:14" x14ac:dyDescent="0.2">
      <c r="K174" s="23"/>
      <c r="L174" s="26"/>
      <c r="M174" s="26"/>
      <c r="N174" s="23"/>
    </row>
    <row r="175" spans="1:14" x14ac:dyDescent="0.2">
      <c r="K175" s="23"/>
      <c r="L175" s="26"/>
      <c r="M175" s="26"/>
      <c r="N175" s="23"/>
    </row>
    <row r="176" spans="1:14" x14ac:dyDescent="0.2">
      <c r="K176" s="23"/>
      <c r="L176" s="26"/>
      <c r="M176" s="26"/>
      <c r="N176" s="23"/>
    </row>
    <row r="177" spans="11:14" x14ac:dyDescent="0.2">
      <c r="K177" s="23"/>
      <c r="L177" s="26"/>
      <c r="M177" s="26"/>
      <c r="N177" s="23"/>
    </row>
    <row r="178" spans="11:14" x14ac:dyDescent="0.2">
      <c r="K178" s="23"/>
      <c r="L178" s="26"/>
      <c r="M178" s="26"/>
      <c r="N178" s="23"/>
    </row>
    <row r="179" spans="11:14" x14ac:dyDescent="0.2">
      <c r="K179" s="23"/>
      <c r="L179" s="26"/>
      <c r="M179" s="26"/>
      <c r="N179" s="23"/>
    </row>
    <row r="180" spans="11:14" x14ac:dyDescent="0.2">
      <c r="K180" s="23"/>
      <c r="L180" s="25"/>
      <c r="M180" s="25"/>
      <c r="N180" s="23"/>
    </row>
    <row r="181" spans="11:14" x14ac:dyDescent="0.2">
      <c r="K181" s="23"/>
      <c r="L181" s="23"/>
      <c r="M181" s="23"/>
      <c r="N181" s="23"/>
    </row>
  </sheetData>
  <mergeCells count="21">
    <mergeCell ref="B172:J172"/>
    <mergeCell ref="H9:H10"/>
    <mergeCell ref="I9:I10"/>
    <mergeCell ref="J8:J10"/>
    <mergeCell ref="B8:I8"/>
    <mergeCell ref="B9:B10"/>
    <mergeCell ref="C9:C10"/>
    <mergeCell ref="D9:D10"/>
    <mergeCell ref="E9:E10"/>
    <mergeCell ref="F9:F10"/>
    <mergeCell ref="K1:N1"/>
    <mergeCell ref="K2:N2"/>
    <mergeCell ref="K3:N3"/>
    <mergeCell ref="A8:A10"/>
    <mergeCell ref="G9:G10"/>
    <mergeCell ref="K8:K10"/>
    <mergeCell ref="L8:L10"/>
    <mergeCell ref="E5:L5"/>
    <mergeCell ref="N8:N10"/>
    <mergeCell ref="A6:M6"/>
    <mergeCell ref="M8:M10"/>
  </mergeCells>
  <pageMargins left="0.78740157480314965" right="0.19685039370078741" top="0.59055118110236227" bottom="0.59055118110236227" header="0" footer="0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29fopem</dc:creator>
  <dc:description>POI HSSF rep:2.48.0.175</dc:description>
  <cp:lastModifiedBy>Admin</cp:lastModifiedBy>
  <cp:lastPrinted>2020-03-24T01:23:18Z</cp:lastPrinted>
  <dcterms:created xsi:type="dcterms:W3CDTF">2019-11-15T08:05:44Z</dcterms:created>
  <dcterms:modified xsi:type="dcterms:W3CDTF">2020-05-22T06:30:55Z</dcterms:modified>
</cp:coreProperties>
</file>