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399\"/>
    </mc:Choice>
  </mc:AlternateContent>
  <bookViews>
    <workbookView xWindow="0" yWindow="0" windowWidth="25125" windowHeight="8805" activeTab="2"/>
  </bookViews>
  <sheets>
    <sheet name="Приложение 8 ВУС" sheetId="1" r:id="rId1"/>
    <sheet name="Приложение  9 администрат комис" sheetId="2" r:id="rId2"/>
    <sheet name="Приложение 18 акарицидные обр" sheetId="3" r:id="rId3"/>
  </sheets>
  <definedNames>
    <definedName name="_xlnm.Print_Area" localSheetId="2">'Приложение 18 акарицидные обр'!$A$1:$F$22</definedName>
    <definedName name="_xlnm.Print_Area" localSheetId="0">'Приложение 8 ВУС'!$A$1:$F$26</definedName>
  </definedNames>
  <calcPr calcId="152511"/>
</workbook>
</file>

<file path=xl/calcChain.xml><?xml version="1.0" encoding="utf-8"?>
<calcChain xmlns="http://schemas.openxmlformats.org/spreadsheetml/2006/main">
  <c r="F12" i="3" l="1"/>
  <c r="F13" i="3"/>
  <c r="F14" i="3"/>
  <c r="F15" i="3"/>
  <c r="F16" i="3"/>
  <c r="F17" i="3"/>
  <c r="F18" i="3"/>
  <c r="F19" i="3"/>
  <c r="F20" i="3"/>
  <c r="F21" i="3"/>
  <c r="D22" i="3"/>
  <c r="E22" i="3"/>
  <c r="F11" i="3"/>
  <c r="D26" i="2"/>
  <c r="E26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10" i="2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11" i="1"/>
  <c r="C22" i="3"/>
  <c r="D26" i="1"/>
  <c r="E26" i="1"/>
  <c r="C26" i="2"/>
  <c r="C26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F26" i="2" l="1"/>
  <c r="F22" i="3"/>
  <c r="F26" i="1"/>
</calcChain>
</file>

<file path=xl/sharedStrings.xml><?xml version="1.0" encoding="utf-8"?>
<sst xmlns="http://schemas.openxmlformats.org/spreadsheetml/2006/main" count="82" uniqueCount="37">
  <si>
    <t>(рублей)</t>
  </si>
  <si>
    <t>№ строки</t>
  </si>
  <si>
    <t>Наименование сельсоветов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</si>
  <si>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</si>
  <si>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</si>
  <si>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</si>
  <si>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</si>
  <si>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</si>
  <si>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</si>
  <si>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</si>
  <si>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</si>
  <si>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</si>
  <si>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</si>
  <si>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 xml:space="preserve">                                                                                                       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</si>
  <si>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</si>
  <si>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</si>
  <si>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</si>
  <si>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</si>
  <si>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</si>
  <si>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</si>
  <si>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</si>
  <si>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 (рублей)</t>
  </si>
  <si>
    <t>к решению районного Совета депутатов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</si>
  <si>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</si>
  <si>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</si>
  <si>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</si>
  <si>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</si>
  <si>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К решению районного Совета депутатов                                                      </t>
  </si>
  <si>
    <t>Приложение 9</t>
  </si>
  <si>
    <t>Приложение 8</t>
  </si>
  <si>
    <t>"Об исполнении районного бюджета за 2022 год"</t>
  </si>
  <si>
    <t>"Об исполнении районного бюджета за 2023 год"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</si>
  <si>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 в соответствии с Федеральным законом 28 марта 1998 года № 53-ФЗ "О воинской обязанности и военной службе" за 2023 год </t>
  </si>
  <si>
    <t>Субвенции бюджетам поселений на осуществление государственных функций по созданию и обеспечению деятельности административных комиссий за 2023 год</t>
  </si>
  <si>
    <t>Иные межбюджетные трансферты бюджетам поселений на организацию                                                   и проведение акарицидных обработок мест массового                                            отдыха населения за 2023 год</t>
  </si>
  <si>
    <t>Приложение 18</t>
  </si>
  <si>
    <t>от 30.05.2024   № 27-199-р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</si>
</sst>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6" fillId="0" borderId="0"/>
    <xf numFmtId="0" fontId="16" fillId="0" borderId="0"/>
  </cellStyleXfs>
  <cellXfs count="5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11" fillId="0" borderId="0" xfId="0" applyFont="1" applyAlignment="1">
      <alignment horizontal="right"/>
    </xf>
    <xf numFmtId="4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1" fontId="12" fillId="0" borderId="1" xfId="0" applyNumberFormat="1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4" fontId="2" fillId="0" borderId="1" xfId="3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</cellXfs>
  <cellStyles count="4">
    <cellStyle name="Обычный" xfId="0" builtinId="0"/>
    <cellStyle name="Обычный_Приложение 13 акарицидные обр" xfId="2"/>
    <cellStyle name="Обычный_Приложение 8 ВУС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26"/>
  <sheetViews>
    <sheetView view="pageBreakPreview" zoomScale="84" zoomScaleSheetLayoutView="84" workbookViewId="0">
      <selection activeCell="A6" sqref="A6:F6"/>
    </sheetView>
  </sheetViews>
  <sheetFormatPr defaultRowHeight="15" x14ac:dyDescent="0.25"/>
  <cols>
    <col min="2" max="2" width="36.7109375" customWidth="1"/>
    <col min="3" max="3" width="16.7109375" customWidth="1"/>
    <col min="4" max="5" width="15.5703125" bestFit="1" customWidth="1"/>
    <col min="6" max="6" width="16.5703125" customWidth="1"/>
    <col min="8" max="8" width="40.5703125" customWidth="1"/>
  </cols>
  <sheetData>
    <row r="1" spans="1:6" ht="18.75" x14ac:dyDescent="0.3">
      <c r="A1" s="1"/>
      <c r="B1" s="20"/>
      <c r="C1" s="20"/>
      <c r="D1" s="38" t="s">
        <v>29</v>
      </c>
      <c r="E1" s="38"/>
      <c r="F1" s="38"/>
    </row>
    <row r="2" spans="1:6" ht="18.75" x14ac:dyDescent="0.3">
      <c r="A2" s="1"/>
      <c r="B2" s="39" t="s">
        <v>27</v>
      </c>
      <c r="C2" s="39"/>
      <c r="D2" s="39"/>
      <c r="E2" s="39"/>
      <c r="F2" s="39"/>
    </row>
    <row r="3" spans="1:6" ht="18.75" customHeight="1" x14ac:dyDescent="0.3">
      <c r="A3" s="1"/>
      <c r="B3" s="21"/>
      <c r="C3" s="39" t="s">
        <v>31</v>
      </c>
      <c r="D3" s="39"/>
      <c r="E3" s="39"/>
      <c r="F3" s="39"/>
    </row>
    <row r="4" spans="1:6" ht="18.75" x14ac:dyDescent="0.3">
      <c r="A4" s="1"/>
      <c r="B4" s="39" t="s">
        <v>36</v>
      </c>
      <c r="C4" s="39"/>
      <c r="D4" s="39"/>
      <c r="E4" s="39"/>
      <c r="F4" s="39"/>
    </row>
    <row r="5" spans="1:6" ht="18.75" x14ac:dyDescent="0.3">
      <c r="A5" s="1"/>
      <c r="B5" s="1"/>
      <c r="C5" s="2"/>
    </row>
    <row r="6" spans="1:6" ht="81" customHeight="1" x14ac:dyDescent="0.25">
      <c r="A6" s="41" t="s">
        <v>32</v>
      </c>
      <c r="B6" s="41"/>
      <c r="C6" s="41"/>
      <c r="D6" s="41"/>
      <c r="E6" s="41"/>
      <c r="F6" s="41"/>
    </row>
    <row r="7" spans="1:6" ht="18.75" x14ac:dyDescent="0.3">
      <c r="A7" s="1"/>
      <c r="B7" s="1"/>
      <c r="C7" s="2"/>
    </row>
    <row r="8" spans="1:6" ht="18.75" x14ac:dyDescent="0.3">
      <c r="A8" s="1"/>
      <c r="B8" s="1"/>
      <c r="C8" s="2"/>
      <c r="F8" s="3" t="s">
        <v>0</v>
      </c>
    </row>
    <row r="9" spans="1:6" ht="82.5" customHeight="1" x14ac:dyDescent="0.25">
      <c r="A9" s="16" t="s">
        <v>1</v>
      </c>
      <c r="B9" s="16" t="s">
        <v>2</v>
      </c>
      <c r="C9" s="16" t="s">
        <v>23</v>
      </c>
      <c r="D9" s="16" t="s">
        <v>24</v>
      </c>
      <c r="E9" s="16" t="s">
        <v>25</v>
      </c>
      <c r="F9" s="18" t="s">
        <v>26</v>
      </c>
    </row>
    <row r="10" spans="1:6" ht="18.75" x14ac:dyDescent="0.3">
      <c r="A10" s="4">
        <v>1</v>
      </c>
      <c r="B10" s="4">
        <v>2</v>
      </c>
      <c r="C10" s="5">
        <v>3</v>
      </c>
      <c r="D10" s="5">
        <v>4</v>
      </c>
      <c r="E10" s="5">
        <v>5</v>
      </c>
      <c r="F10" s="5">
        <v>6</v>
      </c>
    </row>
    <row r="11" spans="1:6" ht="37.5" x14ac:dyDescent="0.3">
      <c r="A11" s="4">
        <v>1</v>
      </c>
      <c r="B11" s="13" t="s">
        <v>14</v>
      </c>
      <c r="C11" s="36">
        <v>64963</v>
      </c>
      <c r="D11" s="36">
        <v>64963</v>
      </c>
      <c r="E11" s="36">
        <v>64963</v>
      </c>
      <c r="F11" s="19">
        <f>(E11/D11)*100</f>
        <v>100</v>
      </c>
    </row>
    <row r="12" spans="1:6" ht="18.75" x14ac:dyDescent="0.3">
      <c r="A12" s="4">
        <v>2</v>
      </c>
      <c r="B12" s="13" t="s">
        <v>15</v>
      </c>
      <c r="C12" s="36">
        <v>64963</v>
      </c>
      <c r="D12" s="36">
        <v>64963</v>
      </c>
      <c r="E12" s="36">
        <v>64963</v>
      </c>
      <c r="F12" s="19">
        <f t="shared" ref="F12:F26" si="0">(E12/D12)*100</f>
        <v>100</v>
      </c>
    </row>
    <row r="13" spans="1:6" ht="18.75" x14ac:dyDescent="0.3">
      <c r="A13" s="4">
        <v>3</v>
      </c>
      <c r="B13" s="13" t="s">
        <v>16</v>
      </c>
      <c r="C13" s="36">
        <v>64963</v>
      </c>
      <c r="D13" s="36">
        <v>64963</v>
      </c>
      <c r="E13" s="36">
        <v>64963</v>
      </c>
      <c r="F13" s="19">
        <f t="shared" si="0"/>
        <v>100</v>
      </c>
    </row>
    <row r="14" spans="1:6" ht="18.75" x14ac:dyDescent="0.3">
      <c r="A14" s="4">
        <v>4</v>
      </c>
      <c r="B14" s="13" t="s">
        <v>17</v>
      </c>
      <c r="C14" s="36">
        <v>108271</v>
      </c>
      <c r="D14" s="36">
        <v>108271</v>
      </c>
      <c r="E14" s="36">
        <v>108271</v>
      </c>
      <c r="F14" s="19">
        <f t="shared" si="0"/>
        <v>100</v>
      </c>
    </row>
    <row r="15" spans="1:6" ht="18" customHeight="1" x14ac:dyDescent="0.3">
      <c r="A15" s="4">
        <v>5</v>
      </c>
      <c r="B15" s="13" t="s">
        <v>3</v>
      </c>
      <c r="C15" s="36">
        <v>108271</v>
      </c>
      <c r="D15" s="36">
        <v>108271</v>
      </c>
      <c r="E15" s="36">
        <v>108271</v>
      </c>
      <c r="F15" s="19">
        <f t="shared" si="0"/>
        <v>100</v>
      </c>
    </row>
    <row r="16" spans="1:6" ht="18.75" x14ac:dyDescent="0.3">
      <c r="A16" s="4">
        <f t="shared" ref="A16:A25" si="1">A15+1</f>
        <v>6</v>
      </c>
      <c r="B16" s="13" t="s">
        <v>4</v>
      </c>
      <c r="C16" s="36">
        <v>108271</v>
      </c>
      <c r="D16" s="36">
        <v>108271</v>
      </c>
      <c r="E16" s="36">
        <v>108271</v>
      </c>
      <c r="F16" s="19">
        <f t="shared" si="0"/>
        <v>100</v>
      </c>
    </row>
    <row r="17" spans="1:6" ht="18.75" x14ac:dyDescent="0.3">
      <c r="A17" s="4">
        <f t="shared" si="1"/>
        <v>7</v>
      </c>
      <c r="B17" s="13" t="s">
        <v>5</v>
      </c>
      <c r="C17" s="36">
        <v>64963</v>
      </c>
      <c r="D17" s="36">
        <v>64963</v>
      </c>
      <c r="E17" s="36">
        <v>64963</v>
      </c>
      <c r="F17" s="19">
        <f t="shared" si="0"/>
        <v>100</v>
      </c>
    </row>
    <row r="18" spans="1:6" ht="18.75" x14ac:dyDescent="0.3">
      <c r="A18" s="4">
        <f t="shared" si="1"/>
        <v>8</v>
      </c>
      <c r="B18" s="13" t="s">
        <v>6</v>
      </c>
      <c r="C18" s="36">
        <v>64963</v>
      </c>
      <c r="D18" s="36">
        <v>64963</v>
      </c>
      <c r="E18" s="36">
        <v>64963</v>
      </c>
      <c r="F18" s="19">
        <f t="shared" si="0"/>
        <v>100</v>
      </c>
    </row>
    <row r="19" spans="1:6" ht="18.75" x14ac:dyDescent="0.3">
      <c r="A19" s="4">
        <f t="shared" si="1"/>
        <v>9</v>
      </c>
      <c r="B19" s="13" t="s">
        <v>18</v>
      </c>
      <c r="C19" s="36">
        <v>64963</v>
      </c>
      <c r="D19" s="36">
        <v>64963</v>
      </c>
      <c r="E19" s="36">
        <v>64963</v>
      </c>
      <c r="F19" s="19">
        <f t="shared" si="0"/>
        <v>100</v>
      </c>
    </row>
    <row r="20" spans="1:6" ht="18.75" x14ac:dyDescent="0.3">
      <c r="A20" s="4">
        <f t="shared" si="1"/>
        <v>10</v>
      </c>
      <c r="B20" s="13" t="s">
        <v>7</v>
      </c>
      <c r="C20" s="36">
        <v>108271</v>
      </c>
      <c r="D20" s="36">
        <v>108271</v>
      </c>
      <c r="E20" s="36">
        <v>108271</v>
      </c>
      <c r="F20" s="19">
        <f t="shared" si="0"/>
        <v>100</v>
      </c>
    </row>
    <row r="21" spans="1:6" ht="18.75" x14ac:dyDescent="0.3">
      <c r="A21" s="4">
        <f t="shared" si="1"/>
        <v>11</v>
      </c>
      <c r="B21" s="13" t="s">
        <v>19</v>
      </c>
      <c r="C21" s="36">
        <v>108271</v>
      </c>
      <c r="D21" s="36">
        <v>108271</v>
      </c>
      <c r="E21" s="36">
        <v>108271</v>
      </c>
      <c r="F21" s="19">
        <f t="shared" si="0"/>
        <v>100</v>
      </c>
    </row>
    <row r="22" spans="1:6" ht="18.75" x14ac:dyDescent="0.3">
      <c r="A22" s="4">
        <f t="shared" si="1"/>
        <v>12</v>
      </c>
      <c r="B22" s="13" t="s">
        <v>20</v>
      </c>
      <c r="C22" s="36">
        <v>64963</v>
      </c>
      <c r="D22" s="36">
        <v>64963</v>
      </c>
      <c r="E22" s="36">
        <v>64963</v>
      </c>
      <c r="F22" s="19">
        <f t="shared" si="0"/>
        <v>100</v>
      </c>
    </row>
    <row r="23" spans="1:6" ht="18.75" x14ac:dyDescent="0.3">
      <c r="A23" s="4">
        <f t="shared" si="1"/>
        <v>13</v>
      </c>
      <c r="B23" s="13" t="s">
        <v>8</v>
      </c>
      <c r="C23" s="36">
        <v>108271</v>
      </c>
      <c r="D23" s="36">
        <v>108271</v>
      </c>
      <c r="E23" s="36">
        <v>108271</v>
      </c>
      <c r="F23" s="19">
        <f t="shared" si="0"/>
        <v>100</v>
      </c>
    </row>
    <row r="24" spans="1:6" ht="18.75" x14ac:dyDescent="0.3">
      <c r="A24" s="4">
        <f t="shared" si="1"/>
        <v>14</v>
      </c>
      <c r="B24" s="13" t="s">
        <v>9</v>
      </c>
      <c r="C24" s="36">
        <v>108271</v>
      </c>
      <c r="D24" s="36">
        <v>108271</v>
      </c>
      <c r="E24" s="36">
        <v>108271</v>
      </c>
      <c r="F24" s="19">
        <f t="shared" si="0"/>
        <v>100</v>
      </c>
    </row>
    <row r="25" spans="1:6" ht="18.75" x14ac:dyDescent="0.3">
      <c r="A25" s="4">
        <f t="shared" si="1"/>
        <v>15</v>
      </c>
      <c r="B25" s="13" t="s">
        <v>10</v>
      </c>
      <c r="C25" s="36">
        <v>64962</v>
      </c>
      <c r="D25" s="36">
        <v>64962</v>
      </c>
      <c r="E25" s="36">
        <v>64962</v>
      </c>
      <c r="F25" s="19">
        <f t="shared" si="0"/>
        <v>100</v>
      </c>
    </row>
    <row r="26" spans="1:6" ht="18.75" x14ac:dyDescent="0.3">
      <c r="A26" s="40" t="s">
        <v>11</v>
      </c>
      <c r="B26" s="40"/>
      <c r="C26" s="15">
        <f>SUM(C11:C25)</f>
        <v>1277600</v>
      </c>
      <c r="D26" s="15">
        <f t="shared" ref="D26:E26" si="2">SUM(D11:D25)</f>
        <v>1277600</v>
      </c>
      <c r="E26" s="15">
        <f t="shared" si="2"/>
        <v>1277600</v>
      </c>
      <c r="F26" s="19">
        <f t="shared" si="0"/>
        <v>100</v>
      </c>
    </row>
  </sheetData>
  <mergeCells count="6">
    <mergeCell ref="D1:F1"/>
    <mergeCell ref="B2:F2"/>
    <mergeCell ref="C3:F3"/>
    <mergeCell ref="B4:F4"/>
    <mergeCell ref="A26:B26"/>
    <mergeCell ref="A6:F6"/>
  </mergeCells>
  <phoneticPr fontId="10" type="noConversion"/>
  <pageMargins left="0.51181102362204722" right="0.51181102362204722" top="0.35433070866141736" bottom="0.55118110236220474" header="0.31496062992125984" footer="0.31496062992125984"/>
  <pageSetup paperSize="9" scale="83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8"/>
  <sheetViews>
    <sheetView view="pageBreakPreview" zoomScale="88" zoomScaleSheetLayoutView="88" workbookViewId="0">
      <selection activeCell="A5" sqref="A5:F5"/>
    </sheetView>
  </sheetViews>
  <sheetFormatPr defaultRowHeight="15" x14ac:dyDescent="0.25"/>
  <cols>
    <col min="1" max="1" width="8.5703125" customWidth="1"/>
    <col min="2" max="2" width="34.42578125" customWidth="1"/>
    <col min="3" max="3" width="16.85546875" customWidth="1"/>
    <col min="4" max="4" width="15.85546875" customWidth="1"/>
    <col min="5" max="5" width="13.7109375" customWidth="1"/>
    <col min="6" max="6" width="15" customWidth="1"/>
    <col min="8" max="8" width="33.85546875" customWidth="1"/>
  </cols>
  <sheetData>
    <row r="1" spans="1:6" ht="15" customHeight="1" x14ac:dyDescent="0.25">
      <c r="A1" s="22"/>
      <c r="B1" s="43" t="s">
        <v>28</v>
      </c>
      <c r="C1" s="43"/>
      <c r="D1" s="43"/>
      <c r="E1" s="43"/>
      <c r="F1" s="43"/>
    </row>
    <row r="2" spans="1:6" ht="15" customHeight="1" x14ac:dyDescent="0.25">
      <c r="A2" s="44" t="s">
        <v>22</v>
      </c>
      <c r="B2" s="44"/>
      <c r="C2" s="44"/>
      <c r="D2" s="44"/>
      <c r="E2" s="44"/>
      <c r="F2" s="44"/>
    </row>
    <row r="3" spans="1:6" ht="15.75" customHeight="1" x14ac:dyDescent="0.25">
      <c r="A3" s="23"/>
      <c r="B3" s="44" t="s">
        <v>30</v>
      </c>
      <c r="C3" s="45"/>
      <c r="D3" s="44"/>
      <c r="E3" s="44"/>
      <c r="F3" s="44"/>
    </row>
    <row r="4" spans="1:6" ht="17.25" customHeight="1" x14ac:dyDescent="0.25">
      <c r="A4" s="39" t="s">
        <v>36</v>
      </c>
      <c r="B4" s="39"/>
      <c r="C4" s="39"/>
      <c r="D4" s="39"/>
      <c r="E4" s="39"/>
      <c r="F4" s="39"/>
    </row>
    <row r="5" spans="1:6" ht="60.75" customHeight="1" x14ac:dyDescent="0.25">
      <c r="A5" s="42" t="s">
        <v>33</v>
      </c>
      <c r="B5" s="42"/>
      <c r="C5" s="42"/>
      <c r="D5" s="42"/>
      <c r="E5" s="42"/>
      <c r="F5" s="42"/>
    </row>
    <row r="6" spans="1:6" ht="10.5" customHeight="1" x14ac:dyDescent="0.25">
      <c r="A6" s="8"/>
    </row>
    <row r="7" spans="1:6" ht="18.75" x14ac:dyDescent="0.25">
      <c r="F7" s="8" t="s">
        <v>0</v>
      </c>
    </row>
    <row r="8" spans="1:6" ht="75" x14ac:dyDescent="0.25">
      <c r="A8" s="16" t="s">
        <v>1</v>
      </c>
      <c r="B8" s="16" t="s">
        <v>2</v>
      </c>
      <c r="C8" s="16" t="s">
        <v>23</v>
      </c>
      <c r="D8" s="16" t="s">
        <v>24</v>
      </c>
      <c r="E8" s="16" t="s">
        <v>25</v>
      </c>
      <c r="F8" s="18" t="s">
        <v>26</v>
      </c>
    </row>
    <row r="9" spans="1:6" ht="18.75" x14ac:dyDescent="0.25">
      <c r="A9" s="16">
        <v>1</v>
      </c>
      <c r="B9" s="16">
        <v>2</v>
      </c>
      <c r="C9" s="17">
        <v>3</v>
      </c>
      <c r="D9" s="17">
        <v>4</v>
      </c>
      <c r="E9" s="17">
        <v>5</v>
      </c>
      <c r="F9" s="24">
        <v>6</v>
      </c>
    </row>
    <row r="10" spans="1:6" ht="37.5" x14ac:dyDescent="0.25">
      <c r="A10" s="9">
        <v>1</v>
      </c>
      <c r="B10" s="13" t="s">
        <v>14</v>
      </c>
      <c r="C10" s="37">
        <v>2473</v>
      </c>
      <c r="D10" s="37">
        <v>2473</v>
      </c>
      <c r="E10" s="37">
        <v>2473</v>
      </c>
      <c r="F10" s="29">
        <f>(E10/D10)*100</f>
        <v>100</v>
      </c>
    </row>
    <row r="11" spans="1:6" ht="37.5" x14ac:dyDescent="0.25">
      <c r="A11" s="9">
        <v>2</v>
      </c>
      <c r="B11" s="13" t="s">
        <v>15</v>
      </c>
      <c r="C11" s="37">
        <v>856</v>
      </c>
      <c r="D11" s="37">
        <v>856</v>
      </c>
      <c r="E11" s="37">
        <v>856</v>
      </c>
      <c r="F11" s="29">
        <f t="shared" ref="F11:F26" si="0">(E11/D11)*100</f>
        <v>100</v>
      </c>
    </row>
    <row r="12" spans="1:6" ht="18.75" x14ac:dyDescent="0.25">
      <c r="A12" s="9">
        <v>3</v>
      </c>
      <c r="B12" s="13" t="s">
        <v>16</v>
      </c>
      <c r="C12" s="37">
        <v>2268</v>
      </c>
      <c r="D12" s="37">
        <v>2268</v>
      </c>
      <c r="E12" s="37">
        <v>2268</v>
      </c>
      <c r="F12" s="29">
        <f t="shared" si="0"/>
        <v>100</v>
      </c>
    </row>
    <row r="13" spans="1:6" ht="37.5" x14ac:dyDescent="0.25">
      <c r="A13" s="9">
        <v>4</v>
      </c>
      <c r="B13" s="13" t="s">
        <v>17</v>
      </c>
      <c r="C13" s="37">
        <v>2425</v>
      </c>
      <c r="D13" s="37">
        <v>2425</v>
      </c>
      <c r="E13" s="37">
        <v>2425</v>
      </c>
      <c r="F13" s="29">
        <f t="shared" si="0"/>
        <v>100</v>
      </c>
    </row>
    <row r="14" spans="1:6" ht="18.75" customHeight="1" x14ac:dyDescent="0.25">
      <c r="A14" s="9">
        <v>5</v>
      </c>
      <c r="B14" s="13" t="s">
        <v>3</v>
      </c>
      <c r="C14" s="37">
        <v>2937</v>
      </c>
      <c r="D14" s="37">
        <v>2937</v>
      </c>
      <c r="E14" s="37">
        <v>2937</v>
      </c>
      <c r="F14" s="29">
        <f t="shared" si="0"/>
        <v>100</v>
      </c>
    </row>
    <row r="15" spans="1:6" ht="17.25" customHeight="1" x14ac:dyDescent="0.25">
      <c r="A15" s="9">
        <v>6</v>
      </c>
      <c r="B15" s="13" t="s">
        <v>4</v>
      </c>
      <c r="C15" s="37">
        <v>2664</v>
      </c>
      <c r="D15" s="37">
        <v>2664</v>
      </c>
      <c r="E15" s="37">
        <v>2664</v>
      </c>
      <c r="F15" s="29">
        <f t="shared" si="0"/>
        <v>100</v>
      </c>
    </row>
    <row r="16" spans="1:6" ht="18.75" x14ac:dyDescent="0.25">
      <c r="A16" s="9">
        <v>7</v>
      </c>
      <c r="B16" s="13" t="s">
        <v>12</v>
      </c>
      <c r="C16" s="37">
        <v>32036</v>
      </c>
      <c r="D16" s="37">
        <v>32036</v>
      </c>
      <c r="E16" s="37">
        <v>32036</v>
      </c>
      <c r="F16" s="29">
        <f t="shared" si="0"/>
        <v>100</v>
      </c>
    </row>
    <row r="17" spans="1:6" ht="18.75" x14ac:dyDescent="0.25">
      <c r="A17" s="9">
        <v>8</v>
      </c>
      <c r="B17" s="13" t="s">
        <v>5</v>
      </c>
      <c r="C17" s="37">
        <v>1918</v>
      </c>
      <c r="D17" s="37">
        <v>1918</v>
      </c>
      <c r="E17" s="37">
        <v>1918</v>
      </c>
      <c r="F17" s="29">
        <f t="shared" si="0"/>
        <v>100</v>
      </c>
    </row>
    <row r="18" spans="1:6" ht="18.75" x14ac:dyDescent="0.25">
      <c r="A18" s="9">
        <v>9</v>
      </c>
      <c r="B18" s="13" t="s">
        <v>6</v>
      </c>
      <c r="C18" s="37">
        <v>1966</v>
      </c>
      <c r="D18" s="37">
        <v>1966</v>
      </c>
      <c r="E18" s="37">
        <v>1966</v>
      </c>
      <c r="F18" s="29">
        <f t="shared" si="0"/>
        <v>100</v>
      </c>
    </row>
    <row r="19" spans="1:6" ht="18.75" x14ac:dyDescent="0.25">
      <c r="A19" s="9">
        <v>10</v>
      </c>
      <c r="B19" s="13" t="s">
        <v>18</v>
      </c>
      <c r="C19" s="37">
        <v>1665</v>
      </c>
      <c r="D19" s="37">
        <v>1665</v>
      </c>
      <c r="E19" s="37">
        <v>1665</v>
      </c>
      <c r="F19" s="29">
        <f t="shared" si="0"/>
        <v>100</v>
      </c>
    </row>
    <row r="20" spans="1:6" ht="18.75" x14ac:dyDescent="0.25">
      <c r="A20" s="9">
        <v>11</v>
      </c>
      <c r="B20" s="13" t="s">
        <v>7</v>
      </c>
      <c r="C20" s="37">
        <v>2817</v>
      </c>
      <c r="D20" s="37">
        <v>2817</v>
      </c>
      <c r="E20" s="37">
        <v>2817</v>
      </c>
      <c r="F20" s="29">
        <f t="shared" si="0"/>
        <v>100</v>
      </c>
    </row>
    <row r="21" spans="1:6" ht="37.5" x14ac:dyDescent="0.25">
      <c r="A21" s="9">
        <v>12</v>
      </c>
      <c r="B21" s="13" t="s">
        <v>19</v>
      </c>
      <c r="C21" s="37">
        <v>2461</v>
      </c>
      <c r="D21" s="37">
        <v>2461</v>
      </c>
      <c r="E21" s="37">
        <v>2461</v>
      </c>
      <c r="F21" s="29">
        <f t="shared" si="0"/>
        <v>100</v>
      </c>
    </row>
    <row r="22" spans="1:6" ht="18.75" x14ac:dyDescent="0.25">
      <c r="A22" s="9">
        <v>13</v>
      </c>
      <c r="B22" s="13" t="s">
        <v>20</v>
      </c>
      <c r="C22" s="37">
        <v>1122</v>
      </c>
      <c r="D22" s="37">
        <v>1122</v>
      </c>
      <c r="E22" s="37">
        <v>1122</v>
      </c>
      <c r="F22" s="29">
        <f t="shared" si="0"/>
        <v>100</v>
      </c>
    </row>
    <row r="23" spans="1:6" ht="18.75" x14ac:dyDescent="0.25">
      <c r="A23" s="9">
        <v>14</v>
      </c>
      <c r="B23" s="13" t="s">
        <v>8</v>
      </c>
      <c r="C23" s="37">
        <v>3293</v>
      </c>
      <c r="D23" s="37">
        <v>3293</v>
      </c>
      <c r="E23" s="37">
        <v>3293</v>
      </c>
      <c r="F23" s="29">
        <f t="shared" si="0"/>
        <v>100</v>
      </c>
    </row>
    <row r="24" spans="1:6" ht="18.75" x14ac:dyDescent="0.25">
      <c r="A24" s="9">
        <v>15</v>
      </c>
      <c r="B24" s="13" t="s">
        <v>9</v>
      </c>
      <c r="C24" s="37">
        <v>2069</v>
      </c>
      <c r="D24" s="37">
        <v>2069</v>
      </c>
      <c r="E24" s="37">
        <v>2069</v>
      </c>
      <c r="F24" s="29">
        <f t="shared" si="0"/>
        <v>100</v>
      </c>
    </row>
    <row r="25" spans="1:6" ht="18.75" x14ac:dyDescent="0.25">
      <c r="A25" s="9">
        <v>16</v>
      </c>
      <c r="B25" s="13" t="s">
        <v>10</v>
      </c>
      <c r="C25" s="37">
        <v>1930</v>
      </c>
      <c r="D25" s="37">
        <v>1930</v>
      </c>
      <c r="E25" s="37">
        <v>1930</v>
      </c>
      <c r="F25" s="29">
        <f t="shared" si="0"/>
        <v>100</v>
      </c>
    </row>
    <row r="26" spans="1:6" ht="18.75" x14ac:dyDescent="0.25">
      <c r="A26" s="11"/>
      <c r="B26" s="12" t="s">
        <v>11</v>
      </c>
      <c r="C26" s="28">
        <f>SUM(C10:C25)</f>
        <v>64900</v>
      </c>
      <c r="D26" s="28">
        <f t="shared" ref="D26:E26" si="1">SUM(D10:D25)</f>
        <v>64900</v>
      </c>
      <c r="E26" s="28">
        <f t="shared" si="1"/>
        <v>64900</v>
      </c>
      <c r="F26" s="29">
        <f t="shared" si="0"/>
        <v>100</v>
      </c>
    </row>
    <row r="27" spans="1:6" x14ac:dyDescent="0.25">
      <c r="A27" s="6"/>
    </row>
    <row r="28" spans="1:6" ht="10.5" customHeight="1" x14ac:dyDescent="0.25">
      <c r="A28" s="7"/>
    </row>
  </sheetData>
  <mergeCells count="5">
    <mergeCell ref="A5:F5"/>
    <mergeCell ref="B1:F1"/>
    <mergeCell ref="A2:F2"/>
    <mergeCell ref="B3:F3"/>
    <mergeCell ref="A4:F4"/>
  </mergeCells>
  <phoneticPr fontId="10" type="noConversion"/>
  <pageMargins left="0.70866141732283472" right="0.31496062992125984" top="0.35433070866141736" bottom="0.15748031496062992" header="0.31496062992125984" footer="0.31496062992125984"/>
  <pageSetup paperSize="9" scale="8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4"/>
  <sheetViews>
    <sheetView tabSelected="1" view="pageBreakPreview" zoomScaleSheetLayoutView="100" workbookViewId="0">
      <selection activeCell="D4" sqref="D4:F4"/>
    </sheetView>
  </sheetViews>
  <sheetFormatPr defaultRowHeight="15" x14ac:dyDescent="0.25"/>
  <cols>
    <col min="2" max="2" width="37.28515625" customWidth="1"/>
    <col min="3" max="3" width="15.7109375" customWidth="1"/>
    <col min="4" max="4" width="14.28515625" customWidth="1"/>
    <col min="5" max="5" width="14" customWidth="1"/>
    <col min="6" max="6" width="10.85546875" customWidth="1"/>
  </cols>
  <sheetData>
    <row r="1" spans="1:6" ht="15.75" x14ac:dyDescent="0.25">
      <c r="A1" s="22"/>
      <c r="B1" s="22"/>
      <c r="C1" s="22"/>
      <c r="D1" s="46" t="s">
        <v>35</v>
      </c>
      <c r="E1" s="46"/>
      <c r="F1" s="46"/>
    </row>
    <row r="2" spans="1:6" ht="15" customHeight="1" x14ac:dyDescent="0.25">
      <c r="A2" s="22"/>
      <c r="B2" s="47" t="s">
        <v>22</v>
      </c>
      <c r="C2" s="47"/>
      <c r="D2" s="47"/>
      <c r="E2" s="47"/>
      <c r="F2" s="47"/>
    </row>
    <row r="3" spans="1:6" ht="15.75" customHeight="1" x14ac:dyDescent="0.25">
      <c r="A3" s="48" t="s">
        <v>31</v>
      </c>
      <c r="B3" s="48"/>
      <c r="C3" s="49"/>
      <c r="D3" s="48"/>
      <c r="E3" s="48"/>
      <c r="F3" s="48"/>
    </row>
    <row r="4" spans="1:6" ht="18.75" x14ac:dyDescent="0.25">
      <c r="A4" s="25"/>
      <c r="B4" s="30"/>
      <c r="C4" s="26"/>
      <c r="D4" s="47" t="s">
        <v>36</v>
      </c>
      <c r="E4" s="47"/>
      <c r="F4" s="47"/>
    </row>
    <row r="5" spans="1:6" x14ac:dyDescent="0.25">
      <c r="A5" s="6"/>
    </row>
    <row r="6" spans="1:6" ht="60" customHeight="1" x14ac:dyDescent="0.25">
      <c r="A6" s="42" t="s">
        <v>34</v>
      </c>
      <c r="B6" s="42"/>
      <c r="C6" s="42"/>
      <c r="D6" s="42"/>
      <c r="E6" s="42"/>
      <c r="F6" s="42"/>
    </row>
    <row r="7" spans="1:6" ht="18.75" x14ac:dyDescent="0.25">
      <c r="A7" s="8"/>
    </row>
    <row r="8" spans="1:6" ht="18.75" x14ac:dyDescent="0.25">
      <c r="A8" s="7" t="s">
        <v>13</v>
      </c>
      <c r="E8" s="14"/>
      <c r="F8" s="14" t="s">
        <v>21</v>
      </c>
    </row>
    <row r="9" spans="1:6" ht="94.5" customHeight="1" x14ac:dyDescent="0.25">
      <c r="A9" s="16" t="s">
        <v>1</v>
      </c>
      <c r="B9" s="16" t="s">
        <v>2</v>
      </c>
      <c r="C9" s="16" t="s">
        <v>23</v>
      </c>
      <c r="D9" s="16" t="s">
        <v>24</v>
      </c>
      <c r="E9" s="16" t="s">
        <v>25</v>
      </c>
      <c r="F9" s="18" t="s">
        <v>26</v>
      </c>
    </row>
    <row r="10" spans="1:6" ht="18.75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8">
        <v>6</v>
      </c>
    </row>
    <row r="11" spans="1:6" ht="18.75" customHeight="1" x14ac:dyDescent="0.3">
      <c r="A11" s="16">
        <v>1</v>
      </c>
      <c r="B11" s="31" t="s">
        <v>14</v>
      </c>
      <c r="C11" s="35">
        <v>7288.55</v>
      </c>
      <c r="D11" s="35">
        <v>7288.55</v>
      </c>
      <c r="E11" s="35">
        <v>7288.55</v>
      </c>
      <c r="F11" s="19">
        <f>(E11/D11)*100</f>
        <v>100</v>
      </c>
    </row>
    <row r="12" spans="1:6" ht="20.25" customHeight="1" x14ac:dyDescent="0.3">
      <c r="A12" s="16">
        <v>2</v>
      </c>
      <c r="B12" s="32" t="s">
        <v>17</v>
      </c>
      <c r="C12" s="35">
        <v>14577.09</v>
      </c>
      <c r="D12" s="35">
        <v>14577.09</v>
      </c>
      <c r="E12" s="35">
        <v>14577.09</v>
      </c>
      <c r="F12" s="19">
        <f t="shared" ref="F12:F22" si="0">(E12/D12)*100</f>
        <v>100</v>
      </c>
    </row>
    <row r="13" spans="1:6" ht="18.75" x14ac:dyDescent="0.3">
      <c r="A13" s="16">
        <v>3</v>
      </c>
      <c r="B13" s="32" t="s">
        <v>3</v>
      </c>
      <c r="C13" s="35">
        <v>14577.09</v>
      </c>
      <c r="D13" s="35">
        <v>14577.09</v>
      </c>
      <c r="E13" s="35">
        <v>14577.09</v>
      </c>
      <c r="F13" s="19">
        <f t="shared" si="0"/>
        <v>100</v>
      </c>
    </row>
    <row r="14" spans="1:6" ht="18.75" x14ac:dyDescent="0.3">
      <c r="A14" s="16">
        <v>4</v>
      </c>
      <c r="B14" s="32" t="s">
        <v>4</v>
      </c>
      <c r="C14" s="35">
        <v>25509.9</v>
      </c>
      <c r="D14" s="35">
        <v>25509.9</v>
      </c>
      <c r="E14" s="35">
        <v>25509.9</v>
      </c>
      <c r="F14" s="19">
        <f t="shared" si="0"/>
        <v>100</v>
      </c>
    </row>
    <row r="15" spans="1:6" ht="18.75" x14ac:dyDescent="0.3">
      <c r="A15" s="16">
        <v>5</v>
      </c>
      <c r="B15" s="33" t="s">
        <v>12</v>
      </c>
      <c r="C15" s="35">
        <v>47375.519999999997</v>
      </c>
      <c r="D15" s="35">
        <v>47375.519999999997</v>
      </c>
      <c r="E15" s="35">
        <v>47375.519999999997</v>
      </c>
      <c r="F15" s="19">
        <f t="shared" si="0"/>
        <v>100</v>
      </c>
    </row>
    <row r="16" spans="1:6" ht="18.75" x14ac:dyDescent="0.3">
      <c r="A16" s="16">
        <v>6</v>
      </c>
      <c r="B16" s="32" t="s">
        <v>6</v>
      </c>
      <c r="C16" s="35">
        <v>14577.09</v>
      </c>
      <c r="D16" s="35">
        <v>14577.09</v>
      </c>
      <c r="E16" s="35">
        <v>14577.09</v>
      </c>
      <c r="F16" s="19">
        <f t="shared" si="0"/>
        <v>100</v>
      </c>
    </row>
    <row r="17" spans="1:6" ht="18.75" x14ac:dyDescent="0.3">
      <c r="A17" s="16">
        <v>7</v>
      </c>
      <c r="B17" s="32" t="s">
        <v>7</v>
      </c>
      <c r="C17" s="35">
        <v>18221.36</v>
      </c>
      <c r="D17" s="35">
        <v>18221.36</v>
      </c>
      <c r="E17" s="35">
        <v>18221.36</v>
      </c>
      <c r="F17" s="19">
        <f t="shared" si="0"/>
        <v>100</v>
      </c>
    </row>
    <row r="18" spans="1:6" ht="18.75" x14ac:dyDescent="0.3">
      <c r="A18" s="16">
        <v>8</v>
      </c>
      <c r="B18" s="34" t="s">
        <v>19</v>
      </c>
      <c r="C18" s="35">
        <v>14577.09</v>
      </c>
      <c r="D18" s="35">
        <v>14577.09</v>
      </c>
      <c r="E18" s="35">
        <v>14577.09</v>
      </c>
      <c r="F18" s="19">
        <f t="shared" si="0"/>
        <v>100</v>
      </c>
    </row>
    <row r="19" spans="1:6" ht="18.75" x14ac:dyDescent="0.3">
      <c r="A19" s="16">
        <v>9</v>
      </c>
      <c r="B19" s="33" t="s">
        <v>8</v>
      </c>
      <c r="C19" s="35">
        <v>21865.63</v>
      </c>
      <c r="D19" s="35">
        <v>21865.63</v>
      </c>
      <c r="E19" s="35">
        <v>21865.63</v>
      </c>
      <c r="F19" s="19">
        <f t="shared" si="0"/>
        <v>100</v>
      </c>
    </row>
    <row r="20" spans="1:6" ht="18.75" x14ac:dyDescent="0.3">
      <c r="A20" s="16">
        <v>10</v>
      </c>
      <c r="B20" s="33" t="s">
        <v>9</v>
      </c>
      <c r="C20" s="35">
        <v>18221.349999999999</v>
      </c>
      <c r="D20" s="35">
        <v>18221.349999999999</v>
      </c>
      <c r="E20" s="35">
        <v>18221.349999999999</v>
      </c>
      <c r="F20" s="19">
        <f t="shared" si="0"/>
        <v>100</v>
      </c>
    </row>
    <row r="21" spans="1:6" ht="18.75" x14ac:dyDescent="0.3">
      <c r="A21" s="16">
        <v>11</v>
      </c>
      <c r="B21" s="34" t="s">
        <v>10</v>
      </c>
      <c r="C21" s="35">
        <v>14577.08</v>
      </c>
      <c r="D21" s="35">
        <v>14577.08</v>
      </c>
      <c r="E21" s="35">
        <v>14577.08</v>
      </c>
      <c r="F21" s="19">
        <f t="shared" si="0"/>
        <v>100</v>
      </c>
    </row>
    <row r="22" spans="1:6" ht="18.75" x14ac:dyDescent="0.3">
      <c r="A22" s="16"/>
      <c r="B22" s="10" t="s">
        <v>11</v>
      </c>
      <c r="C22" s="27">
        <f>SUM(C11:C21)</f>
        <v>211367.74999999997</v>
      </c>
      <c r="D22" s="27">
        <f t="shared" ref="D22:E22" si="1">SUM(D11:D21)</f>
        <v>211367.74999999997</v>
      </c>
      <c r="E22" s="27">
        <f t="shared" si="1"/>
        <v>211367.74999999997</v>
      </c>
      <c r="F22" s="19">
        <f t="shared" si="0"/>
        <v>100</v>
      </c>
    </row>
    <row r="23" spans="1:6" ht="76.5" customHeight="1" x14ac:dyDescent="0.25">
      <c r="A23" s="6"/>
    </row>
    <row r="24" spans="1:6" ht="18.75" x14ac:dyDescent="0.25">
      <c r="A24" s="7"/>
    </row>
  </sheetData>
  <sortState ref="B15:E21">
    <sortCondition ref="B15"/>
  </sortState>
  <mergeCells count="5">
    <mergeCell ref="D1:F1"/>
    <mergeCell ref="B2:F2"/>
    <mergeCell ref="A3:F3"/>
    <mergeCell ref="D4:F4"/>
    <mergeCell ref="A6:F6"/>
  </mergeCells>
  <phoneticPr fontId="10" type="noConversion"/>
  <pageMargins left="0.70866141732283472" right="0.31496062992125984" top="0.35433070866141736" bottom="0.15748031496062992" header="0.31496062992125984" footer="0.31496062992125984"/>
  <pageSetup paperSize="9" scale="93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8 ВУС</vt:lpstr>
      <vt:lpstr>Приложение  9 администрат комис</vt:lpstr>
      <vt:lpstr>Приложение 18 акарицидные обр</vt:lpstr>
      <vt:lpstr>'Приложение 18 акарицидные обр'!Область_печати</vt:lpstr>
      <vt:lpstr>'Приложение 8 ВУС'!Область_печати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2020-03-24T02:52:21Z</cp:lastPrinted>
  <dcterms:created xsi:type="dcterms:W3CDTF">2013-11-07T06:24:26Z</dcterms:created>
  <dcterms:modified xsi:type="dcterms:W3CDTF">2024-05-31T08:38:32Z</dcterms:modified>
</cp:coreProperties>
</file>