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G17"/>
  <c r="I21" l="1"/>
  <c r="I22"/>
  <c r="I20"/>
  <c r="I19"/>
  <c r="I18"/>
  <c r="I17"/>
  <c r="I23" l="1"/>
  <c r="J19" l="1"/>
  <c r="K19" s="1"/>
  <c r="J8"/>
  <c r="K8" s="1"/>
  <c r="J12"/>
  <c r="K12" s="1"/>
  <c r="J16"/>
  <c r="K16" s="1"/>
  <c r="J11"/>
  <c r="K11" s="1"/>
  <c r="J15"/>
  <c r="K15" s="1"/>
  <c r="J14"/>
  <c r="K14" s="1"/>
  <c r="J9"/>
  <c r="K9" s="1"/>
  <c r="J10"/>
  <c r="K10" s="1"/>
  <c r="J13"/>
  <c r="K13" s="1"/>
  <c r="J7"/>
  <c r="K7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<sst xmlns="http://schemas.openxmlformats.org/spreadsheetml/2006/main" count="31" uniqueCount="31">
  <si>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</si>
  <si>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</si>
  <si>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</si>
  <si>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</si>
  <si>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</si>
  <si>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</si>
  <si>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</si>
  <si>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</si>
  <si>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</si>
  <si>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</si>
  <si>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</si>
  <si>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</si>
  <si>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</si>
  <si>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</si>
  <si>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</si>
  <si>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</si>
  <si>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</si>
  <si>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</si>
  <si>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</si>
  <si>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</si>
  <si>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</si>
  <si>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</si>
  <si>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</si>
  <si>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</si>
  <si>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</si>
  <si>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</si>
  <si>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</si>
  <si>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</si>
  <si>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</si>
  <si>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2016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</si>
  <si>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2018 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</si>
</sst>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4"/>
  <sheetViews>
    <sheetView tabSelected="1" workbookViewId="0">
      <selection activeCell="A3" sqref="A3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18.75" customHeight="1">
      <c r="A2" s="30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thickBot="1"/>
    <row r="4" spans="1:11" s="2" customFormat="1" ht="88.5" customHeight="1">
      <c r="A4" s="32" t="s">
        <v>5</v>
      </c>
      <c r="B4" s="34" t="s">
        <v>0</v>
      </c>
      <c r="C4" s="29" t="s">
        <v>1</v>
      </c>
      <c r="D4" s="29"/>
      <c r="E4" s="29"/>
      <c r="F4" s="36" t="s">
        <v>29</v>
      </c>
      <c r="G4" s="38" t="s">
        <v>8</v>
      </c>
      <c r="H4" s="38" t="s">
        <v>6</v>
      </c>
      <c r="I4" s="38" t="s">
        <v>9</v>
      </c>
      <c r="J4" s="38" t="s">
        <v>7</v>
      </c>
      <c r="K4" s="39" t="s">
        <v>10</v>
      </c>
    </row>
    <row r="5" spans="1:11">
      <c r="A5" s="33"/>
      <c r="B5" s="35"/>
      <c r="C5" s="9" t="s">
        <v>2</v>
      </c>
      <c r="D5" s="9" t="s">
        <v>3</v>
      </c>
      <c r="E5" s="9" t="s">
        <v>4</v>
      </c>
      <c r="F5" s="37"/>
      <c r="G5" s="37"/>
      <c r="H5" s="37"/>
      <c r="I5" s="37"/>
      <c r="J5" s="37"/>
      <c r="K5" s="40"/>
    </row>
    <row r="6" spans="1:11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1" ht="31.5">
      <c r="A7" s="16">
        <v>1</v>
      </c>
      <c r="B7" s="14" t="s">
        <v>13</v>
      </c>
      <c r="C7" s="18">
        <v>444</v>
      </c>
      <c r="D7" s="9"/>
      <c r="E7" s="18">
        <v>444</v>
      </c>
      <c r="F7" s="23">
        <v>266.19891000000001</v>
      </c>
      <c r="G7" s="25">
        <f t="shared" ref="G7:G16" si="0">F7/C7</f>
        <v>0.59954709459459465</v>
      </c>
      <c r="H7" s="26">
        <f t="shared" ref="H7:H16" si="1">(1+$D$24/$C$24)/(1+D7/C7)</f>
        <v>1.7701990886812762</v>
      </c>
      <c r="I7" s="25">
        <f t="shared" ref="I7:I16" si="2">H7*C7/G7</f>
        <v>1310.9368762865033</v>
      </c>
      <c r="J7" s="25">
        <f t="shared" ref="J7:J16" si="3">I7/$I$23</f>
        <v>4.589179189861118E-2</v>
      </c>
      <c r="K7" s="27">
        <f t="shared" ref="K7:K16" si="4">J7*$K$23</f>
        <v>661.3007212589871</v>
      </c>
    </row>
    <row r="8" spans="1:11" ht="31.5">
      <c r="A8" s="16">
        <v>2</v>
      </c>
      <c r="B8" s="14" t="s">
        <v>14</v>
      </c>
      <c r="C8" s="18">
        <v>210</v>
      </c>
      <c r="D8" s="9"/>
      <c r="E8" s="18">
        <v>210</v>
      </c>
      <c r="F8" s="23">
        <v>121.58177999999999</v>
      </c>
      <c r="G8" s="25">
        <f t="shared" si="0"/>
        <v>0.57896085714285717</v>
      </c>
      <c r="H8" s="26">
        <f t="shared" si="1"/>
        <v>1.7701990886812762</v>
      </c>
      <c r="I8" s="25">
        <f t="shared" si="2"/>
        <v>642.08452788603915</v>
      </c>
      <c r="J8" s="25">
        <f t="shared" si="3"/>
        <v>2.247736719294505E-2</v>
      </c>
      <c r="K8" s="27">
        <f t="shared" si="4"/>
        <v>323.8988612503382</v>
      </c>
    </row>
    <row r="9" spans="1:11" ht="31.5">
      <c r="A9" s="16">
        <v>3</v>
      </c>
      <c r="B9" s="14" t="s">
        <v>15</v>
      </c>
      <c r="C9" s="18">
        <v>423</v>
      </c>
      <c r="D9" s="9"/>
      <c r="E9" s="18">
        <v>423</v>
      </c>
      <c r="F9" s="23">
        <v>414.73241999999999</v>
      </c>
      <c r="G9" s="25">
        <f t="shared" si="0"/>
        <v>0.98045489361702121</v>
      </c>
      <c r="H9" s="26">
        <f t="shared" si="1"/>
        <v>1.7701990886812762</v>
      </c>
      <c r="I9" s="25">
        <f t="shared" si="2"/>
        <v>763.72122714364139</v>
      </c>
      <c r="J9" s="25">
        <f t="shared" si="3"/>
        <v>2.673548685571352E-2</v>
      </c>
      <c r="K9" s="27">
        <f t="shared" si="4"/>
        <v>385.25836559083183</v>
      </c>
    </row>
    <row r="10" spans="1:11" ht="31.5">
      <c r="A10" s="16">
        <v>4</v>
      </c>
      <c r="B10" s="14" t="s">
        <v>16</v>
      </c>
      <c r="C10" s="18">
        <v>460</v>
      </c>
      <c r="D10" s="9"/>
      <c r="E10" s="18">
        <v>460</v>
      </c>
      <c r="F10" s="23">
        <v>329.47955000000002</v>
      </c>
      <c r="G10" s="25">
        <f t="shared" si="0"/>
        <v>0.71625989130434786</v>
      </c>
      <c r="H10" s="26">
        <f t="shared" si="1"/>
        <v>1.7701990886812762</v>
      </c>
      <c r="I10" s="25">
        <f t="shared" si="2"/>
        <v>1136.8660882441961</v>
      </c>
      <c r="J10" s="25">
        <f t="shared" si="3"/>
        <v>3.9798119102485673E-2</v>
      </c>
      <c r="K10" s="27">
        <f t="shared" si="4"/>
        <v>573.49089626681859</v>
      </c>
    </row>
    <row r="11" spans="1:11" ht="31.5">
      <c r="A11" s="16">
        <v>5</v>
      </c>
      <c r="B11" s="14" t="s">
        <v>17</v>
      </c>
      <c r="C11" s="18">
        <v>616</v>
      </c>
      <c r="D11" s="9"/>
      <c r="E11" s="18">
        <v>616</v>
      </c>
      <c r="F11" s="23">
        <v>413.71379000000002</v>
      </c>
      <c r="G11" s="25">
        <f t="shared" si="0"/>
        <v>0.67161329545454551</v>
      </c>
      <c r="H11" s="26">
        <f t="shared" si="1"/>
        <v>1.7701990886812762</v>
      </c>
      <c r="I11" s="25">
        <f t="shared" si="2"/>
        <v>1623.6168134367538</v>
      </c>
      <c r="J11" s="25">
        <f t="shared" si="3"/>
        <v>5.6837736639457778E-2</v>
      </c>
      <c r="K11" s="27">
        <f t="shared" si="4"/>
        <v>819.03178497458657</v>
      </c>
    </row>
    <row r="12" spans="1:11" ht="31.5">
      <c r="A12" s="16">
        <v>6</v>
      </c>
      <c r="B12" s="14" t="s">
        <v>18</v>
      </c>
      <c r="C12" s="18">
        <v>472</v>
      </c>
      <c r="D12" s="9"/>
      <c r="E12" s="18">
        <v>472</v>
      </c>
      <c r="F12" s="23">
        <v>302.63020999999998</v>
      </c>
      <c r="G12" s="25">
        <f t="shared" si="0"/>
        <v>0.64116569915254229</v>
      </c>
      <c r="H12" s="26">
        <f t="shared" si="1"/>
        <v>1.7701990886812762</v>
      </c>
      <c r="I12" s="25">
        <f t="shared" si="2"/>
        <v>1303.1482672294003</v>
      </c>
      <c r="J12" s="25">
        <f t="shared" si="3"/>
        <v>4.5619137103026577E-2</v>
      </c>
      <c r="K12" s="27">
        <f t="shared" si="4"/>
        <v>657.371765654613</v>
      </c>
    </row>
    <row r="13" spans="1:11" ht="15.75">
      <c r="A13" s="16">
        <v>7</v>
      </c>
      <c r="B13" s="14" t="s">
        <v>19</v>
      </c>
      <c r="C13" s="18">
        <v>5320</v>
      </c>
      <c r="D13" s="9"/>
      <c r="E13" s="18">
        <v>5320</v>
      </c>
      <c r="F13" s="23">
        <v>4279.2290899999998</v>
      </c>
      <c r="G13" s="25">
        <f t="shared" si="0"/>
        <v>0.80436637030075187</v>
      </c>
      <c r="H13" s="26">
        <f t="shared" si="1"/>
        <v>1.7701990886812762</v>
      </c>
      <c r="I13" s="25">
        <f t="shared" si="2"/>
        <v>11707.922533189956</v>
      </c>
      <c r="J13" s="25">
        <f t="shared" si="3"/>
        <v>0.40985767825848279</v>
      </c>
      <c r="K13" s="27">
        <f t="shared" si="4"/>
        <v>5906.0491437047367</v>
      </c>
    </row>
    <row r="14" spans="1:11" ht="15.75">
      <c r="A14" s="16">
        <v>8</v>
      </c>
      <c r="B14" s="14" t="s">
        <v>20</v>
      </c>
      <c r="C14" s="18">
        <v>327</v>
      </c>
      <c r="D14" s="9"/>
      <c r="E14" s="18">
        <v>327</v>
      </c>
      <c r="F14" s="23">
        <v>332.66584999999998</v>
      </c>
      <c r="G14" s="25">
        <f t="shared" si="0"/>
        <v>1.0173267584097858</v>
      </c>
      <c r="H14" s="26">
        <f t="shared" si="1"/>
        <v>1.7701990886812762</v>
      </c>
      <c r="I14" s="25">
        <f t="shared" si="2"/>
        <v>568.99624158476195</v>
      </c>
      <c r="J14" s="25">
        <f t="shared" si="3"/>
        <v>1.9918775329494195E-2</v>
      </c>
      <c r="K14" s="27">
        <f t="shared" si="4"/>
        <v>287.02955249801136</v>
      </c>
    </row>
    <row r="15" spans="1:11" ht="15.75">
      <c r="A15" s="16">
        <v>9</v>
      </c>
      <c r="B15" s="14" t="s">
        <v>21</v>
      </c>
      <c r="C15" s="18">
        <v>348</v>
      </c>
      <c r="D15" s="9"/>
      <c r="E15" s="18">
        <v>348</v>
      </c>
      <c r="F15" s="23">
        <v>326.88315999999998</v>
      </c>
      <c r="G15" s="25">
        <f t="shared" si="0"/>
        <v>0.93931942528735624</v>
      </c>
      <c r="H15" s="26">
        <f t="shared" si="1"/>
        <v>1.7701990886812762</v>
      </c>
      <c r="I15" s="25">
        <f t="shared" si="2"/>
        <v>655.82512857394454</v>
      </c>
      <c r="J15" s="25">
        <f t="shared" si="3"/>
        <v>2.2958382563507757E-2</v>
      </c>
      <c r="K15" s="27">
        <f t="shared" si="4"/>
        <v>330.83029274014677</v>
      </c>
    </row>
    <row r="16" spans="1:11" ht="31.5">
      <c r="A16" s="16">
        <v>10</v>
      </c>
      <c r="B16" s="14" t="s">
        <v>22</v>
      </c>
      <c r="C16" s="18">
        <v>301</v>
      </c>
      <c r="D16" s="9"/>
      <c r="E16" s="18">
        <v>301</v>
      </c>
      <c r="F16" s="23">
        <v>236.81182000000001</v>
      </c>
      <c r="G16" s="25">
        <f t="shared" si="0"/>
        <v>0.78675023255813958</v>
      </c>
      <c r="H16" s="26">
        <f t="shared" si="1"/>
        <v>1.7701990886812762</v>
      </c>
      <c r="I16" s="25">
        <f t="shared" si="2"/>
        <v>677.25423348214758</v>
      </c>
      <c r="J16" s="25">
        <f t="shared" si="3"/>
        <v>2.3708548373021408E-2</v>
      </c>
      <c r="K16" s="27">
        <f t="shared" si="4"/>
        <v>341.64018205523848</v>
      </c>
    </row>
    <row r="17" spans="1:11" ht="15.75">
      <c r="A17" s="16">
        <v>11</v>
      </c>
      <c r="B17" s="14" t="s">
        <v>23</v>
      </c>
      <c r="C17" s="18">
        <v>563</v>
      </c>
      <c r="D17" s="4"/>
      <c r="E17" s="18">
        <v>563</v>
      </c>
      <c r="F17" s="23">
        <v>292.94992000000002</v>
      </c>
      <c r="G17" s="25">
        <f>F17/C17</f>
        <v>0.52033733570159857</v>
      </c>
      <c r="H17" s="26">
        <f t="shared" ref="H17:H22" si="5">(1+$D$24/$C$24)/(1+D17/C17)</f>
        <v>1.7701990886812762</v>
      </c>
      <c r="I17" s="25">
        <f>H17*C17/G17</f>
        <v>1915.3384132694607</v>
      </c>
      <c r="J17" s="25">
        <f t="shared" ref="J17:J22" si="6">I17/$I$23</f>
        <v>6.7049995668874735E-2</v>
      </c>
      <c r="K17" s="27">
        <f t="shared" ref="K17:K22" si="7">J17*$K$23</f>
        <v>966.19043758848488</v>
      </c>
    </row>
    <row r="18" spans="1:11" ht="31.5">
      <c r="A18" s="16">
        <v>12</v>
      </c>
      <c r="B18" s="14" t="s">
        <v>24</v>
      </c>
      <c r="C18" s="18">
        <v>437</v>
      </c>
      <c r="D18" s="4"/>
      <c r="E18" s="18">
        <v>437</v>
      </c>
      <c r="F18" s="23">
        <v>241.15442999999999</v>
      </c>
      <c r="G18" s="25">
        <f t="shared" ref="G18:G22" si="8">F18/C18</f>
        <v>0.55184080091533183</v>
      </c>
      <c r="H18" s="26">
        <f t="shared" si="5"/>
        <v>1.7701990886812762</v>
      </c>
      <c r="I18" s="25">
        <f t="shared" ref="I18:I22" si="9">H18*C18/G18</f>
        <v>1401.8119002266499</v>
      </c>
      <c r="J18" s="25">
        <f t="shared" si="6"/>
        <v>4.9073041707721803E-2</v>
      </c>
      <c r="K18" s="27">
        <f t="shared" si="7"/>
        <v>707.14253100827113</v>
      </c>
    </row>
    <row r="19" spans="1:11" ht="31.5">
      <c r="A19" s="16">
        <v>13</v>
      </c>
      <c r="B19" s="14" t="s">
        <v>25</v>
      </c>
      <c r="C19" s="18">
        <v>221</v>
      </c>
      <c r="D19" s="4"/>
      <c r="E19" s="18">
        <v>221</v>
      </c>
      <c r="F19" s="23">
        <v>87.375910000000005</v>
      </c>
      <c r="G19" s="25">
        <f t="shared" si="8"/>
        <v>0.3953661085972851</v>
      </c>
      <c r="H19" s="26">
        <f t="shared" si="5"/>
        <v>1.7701990886812762</v>
      </c>
      <c r="I19" s="25">
        <f t="shared" si="9"/>
        <v>989.49806291324694</v>
      </c>
      <c r="J19" s="25">
        <f t="shared" si="6"/>
        <v>3.4639226349270344E-2</v>
      </c>
      <c r="K19" s="27">
        <f t="shared" si="7"/>
        <v>499.15125169298568</v>
      </c>
    </row>
    <row r="20" spans="1:11" ht="15.75">
      <c r="A20" s="16">
        <v>14</v>
      </c>
      <c r="B20" s="14" t="s">
        <v>26</v>
      </c>
      <c r="C20" s="18">
        <v>622</v>
      </c>
      <c r="D20" s="4"/>
      <c r="E20" s="18">
        <v>622</v>
      </c>
      <c r="F20" s="23">
        <v>345.68646999999999</v>
      </c>
      <c r="G20" s="25">
        <f t="shared" si="8"/>
        <v>0.5557660289389067</v>
      </c>
      <c r="H20" s="26">
        <f t="shared" si="5"/>
        <v>1.7701990886812762</v>
      </c>
      <c r="I20" s="25">
        <f t="shared" si="9"/>
        <v>1981.1643314398939</v>
      </c>
      <c r="J20" s="25">
        <f t="shared" si="6"/>
        <v>6.9354354782465141E-2</v>
      </c>
      <c r="K20" s="27">
        <f t="shared" si="7"/>
        <v>999.39625241532269</v>
      </c>
    </row>
    <row r="21" spans="1:11" ht="31.5">
      <c r="A21" s="16">
        <v>15</v>
      </c>
      <c r="B21" s="14" t="s">
        <v>27</v>
      </c>
      <c r="C21" s="18">
        <v>399</v>
      </c>
      <c r="D21" s="4"/>
      <c r="E21" s="18">
        <v>399</v>
      </c>
      <c r="F21" s="23">
        <v>371.77220999999997</v>
      </c>
      <c r="G21" s="25">
        <f t="shared" si="8"/>
        <v>0.93175992481202996</v>
      </c>
      <c r="H21" s="26">
        <f t="shared" si="5"/>
        <v>1.7701990886812762</v>
      </c>
      <c r="I21" s="25">
        <f t="shared" si="9"/>
        <v>758.03800697515248</v>
      </c>
      <c r="J21" s="25">
        <f t="shared" si="6"/>
        <v>2.6536535127370132E-2</v>
      </c>
      <c r="K21" s="27">
        <f t="shared" si="7"/>
        <v>382.39147118540359</v>
      </c>
    </row>
    <row r="22" spans="1:11" ht="32.25" thickBot="1">
      <c r="A22" s="16">
        <v>16</v>
      </c>
      <c r="B22" s="14" t="s">
        <v>28</v>
      </c>
      <c r="C22" s="18">
        <v>355</v>
      </c>
      <c r="D22" s="4"/>
      <c r="E22" s="18">
        <v>355</v>
      </c>
      <c r="F22" s="23">
        <v>197.49377000000001</v>
      </c>
      <c r="G22" s="25">
        <f t="shared" si="8"/>
        <v>0.55632047887323943</v>
      </c>
      <c r="H22" s="26">
        <f t="shared" si="5"/>
        <v>1.7701990886812762</v>
      </c>
      <c r="I22" s="25">
        <f t="shared" si="9"/>
        <v>1129.6019117517371</v>
      </c>
      <c r="J22" s="25">
        <f t="shared" si="6"/>
        <v>3.954382304755201E-2</v>
      </c>
      <c r="K22" s="27">
        <f t="shared" si="7"/>
        <v>569.82649011522449</v>
      </c>
    </row>
    <row r="23" spans="1:11" ht="15.75" thickBot="1">
      <c r="A23" s="17">
        <v>17</v>
      </c>
      <c r="B23" s="15" t="s">
        <v>11</v>
      </c>
      <c r="C23" s="19">
        <f>SUM(C7:C22)</f>
        <v>11518</v>
      </c>
      <c r="D23" s="19">
        <f t="shared" ref="D23:E23" si="10">SUM(D7:D22)</f>
        <v>0</v>
      </c>
      <c r="E23" s="19">
        <f t="shared" si="10"/>
        <v>11518</v>
      </c>
      <c r="F23" s="24">
        <f t="shared" ref="F23" si="11">SUM(F7:F22)</f>
        <v>8560.3592899999985</v>
      </c>
      <c r="G23" s="22"/>
      <c r="H23" s="22"/>
      <c r="I23" s="22">
        <f t="shared" ref="I23" si="12">SUM(I7:I22)</f>
        <v>28565.824563633483</v>
      </c>
      <c r="J23" s="22">
        <f t="shared" ref="J23" si="13">SUM(J7:J22)</f>
        <v>0.99999999999999978</v>
      </c>
      <c r="K23" s="28">
        <v>14410</v>
      </c>
    </row>
    <row r="24" spans="1:11" ht="30" thickBot="1">
      <c r="A24" s="17">
        <v>18</v>
      </c>
      <c r="B24" s="5" t="s">
        <v>12</v>
      </c>
      <c r="C24" s="20">
        <v>2864201</v>
      </c>
      <c r="D24" s="21">
        <v>2206005</v>
      </c>
      <c r="E24" s="6"/>
      <c r="F24" s="6"/>
      <c r="G24" s="7"/>
      <c r="H24" s="7"/>
      <c r="I24" s="7"/>
      <c r="J24" s="7"/>
      <c r="K24" s="3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2017-11-14T06:20:23Z</dcterms:modified>
</cp:coreProperties>
</file>