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930" yWindow="315" windowWidth="15450" windowHeight="10260"/>
  </bookViews>
  <sheets>
    <sheet name="целевая Вид РП 2016-2017 гг" sheetId="4" r:id="rId1"/>
  </sheets>
  <calcPr calcId="145621"/>
</workbook>
</file>

<file path=xl/calcChain.xml><?xml version="1.0" encoding="utf-8"?>
<calcChain xmlns="http://schemas.openxmlformats.org/spreadsheetml/2006/main">
  <c r="G461" i="4" l="1"/>
  <c r="F461" i="4"/>
  <c r="G284" i="4"/>
  <c r="F284" i="4"/>
  <c r="F507" i="4" l="1"/>
  <c r="F506" i="4" s="1"/>
  <c r="F505" i="4" s="1"/>
  <c r="F504" i="4" s="1"/>
  <c r="G507" i="4"/>
  <c r="G506" i="4" s="1"/>
  <c r="G505" i="4" s="1"/>
  <c r="G504" i="4" s="1"/>
  <c r="F16" i="4" l="1"/>
  <c r="F15" i="4" s="1"/>
  <c r="F14" i="4" s="1"/>
  <c r="F13" i="4" s="1"/>
  <c r="G16" i="4"/>
  <c r="G15" i="4" s="1"/>
  <c r="G14" i="4" s="1"/>
  <c r="G13" i="4" s="1"/>
  <c r="F22" i="4"/>
  <c r="F21" i="4" s="1"/>
  <c r="F20" i="4" s="1"/>
  <c r="G22" i="4"/>
  <c r="G21" i="4" s="1"/>
  <c r="G20" i="4" s="1"/>
  <c r="F27" i="4"/>
  <c r="F26" i="4" s="1"/>
  <c r="F25" i="4" s="1"/>
  <c r="G27" i="4"/>
  <c r="G26" i="4" s="1"/>
  <c r="G25" i="4" s="1"/>
  <c r="F33" i="4"/>
  <c r="F32" i="4" s="1"/>
  <c r="F31" i="4" s="1"/>
  <c r="F30" i="4" s="1"/>
  <c r="G33" i="4"/>
  <c r="G32" i="4" s="1"/>
  <c r="G31" i="4" s="1"/>
  <c r="G30" i="4" s="1"/>
  <c r="F38" i="4"/>
  <c r="F37" i="4" s="1"/>
  <c r="F36" i="4" s="1"/>
  <c r="F35" i="4" s="1"/>
  <c r="G38" i="4"/>
  <c r="G37" i="4" s="1"/>
  <c r="G36" i="4" s="1"/>
  <c r="G35" i="4" s="1"/>
  <c r="F43" i="4"/>
  <c r="F42" i="4" s="1"/>
  <c r="F41" i="4" s="1"/>
  <c r="F40" i="4" s="1"/>
  <c r="G43" i="4"/>
  <c r="G42" i="4" s="1"/>
  <c r="G41" i="4" s="1"/>
  <c r="G40" i="4" s="1"/>
  <c r="F48" i="4"/>
  <c r="F47" i="4" s="1"/>
  <c r="F46" i="4" s="1"/>
  <c r="G48" i="4"/>
  <c r="G47" i="4" s="1"/>
  <c r="G46" i="4" s="1"/>
  <c r="F52" i="4"/>
  <c r="F51" i="4" s="1"/>
  <c r="F50" i="4" s="1"/>
  <c r="G52" i="4"/>
  <c r="G51" i="4" s="1"/>
  <c r="G50" i="4" s="1"/>
  <c r="F56" i="4"/>
  <c r="F55" i="4" s="1"/>
  <c r="F54" i="4" s="1"/>
  <c r="G56" i="4"/>
  <c r="G55" i="4" s="1"/>
  <c r="G54" i="4" s="1"/>
  <c r="F61" i="4"/>
  <c r="F60" i="4" s="1"/>
  <c r="F59" i="4" s="1"/>
  <c r="G61" i="4"/>
  <c r="G60" i="4" s="1"/>
  <c r="G59" i="4" s="1"/>
  <c r="F65" i="4"/>
  <c r="F64" i="4" s="1"/>
  <c r="F63" i="4" s="1"/>
  <c r="G65" i="4"/>
  <c r="G64" i="4" s="1"/>
  <c r="G63" i="4" s="1"/>
  <c r="F70" i="4"/>
  <c r="F69" i="4" s="1"/>
  <c r="F68" i="4" s="1"/>
  <c r="G70" i="4"/>
  <c r="G69" i="4" s="1"/>
  <c r="G68" i="4" s="1"/>
  <c r="F74" i="4"/>
  <c r="F73" i="4" s="1"/>
  <c r="F72" i="4" s="1"/>
  <c r="G74" i="4"/>
  <c r="G73" i="4" s="1"/>
  <c r="G72" i="4" s="1"/>
  <c r="F79" i="4"/>
  <c r="F78" i="4" s="1"/>
  <c r="F77" i="4" s="1"/>
  <c r="F76" i="4" s="1"/>
  <c r="G79" i="4"/>
  <c r="G78" i="4" s="1"/>
  <c r="G77" i="4" s="1"/>
  <c r="G76" i="4" s="1"/>
  <c r="F84" i="4"/>
  <c r="F83" i="4" s="1"/>
  <c r="F82" i="4" s="1"/>
  <c r="G84" i="4"/>
  <c r="G83" i="4" s="1"/>
  <c r="G82" i="4" s="1"/>
  <c r="F88" i="4"/>
  <c r="F87" i="4" s="1"/>
  <c r="F86" i="4" s="1"/>
  <c r="G88" i="4"/>
  <c r="G87" i="4" s="1"/>
  <c r="G86" i="4" s="1"/>
  <c r="F92" i="4"/>
  <c r="F91" i="4" s="1"/>
  <c r="F90" i="4" s="1"/>
  <c r="G92" i="4"/>
  <c r="G91" i="4" s="1"/>
  <c r="G90" i="4" s="1"/>
  <c r="F97" i="4"/>
  <c r="F96" i="4" s="1"/>
  <c r="F95" i="4" s="1"/>
  <c r="G97" i="4"/>
  <c r="G96" i="4" s="1"/>
  <c r="G95" i="4" s="1"/>
  <c r="F102" i="4"/>
  <c r="F101" i="4" s="1"/>
  <c r="F100" i="4" s="1"/>
  <c r="G102" i="4"/>
  <c r="G101" i="4" s="1"/>
  <c r="G100" i="4" s="1"/>
  <c r="F107" i="4"/>
  <c r="F106" i="4" s="1"/>
  <c r="F105" i="4" s="1"/>
  <c r="G107" i="4"/>
  <c r="G106" i="4" s="1"/>
  <c r="G105" i="4" s="1"/>
  <c r="F112" i="4"/>
  <c r="F111" i="4" s="1"/>
  <c r="F110" i="4" s="1"/>
  <c r="G112" i="4"/>
  <c r="G111" i="4" s="1"/>
  <c r="G110" i="4" s="1"/>
  <c r="F118" i="4"/>
  <c r="F117" i="4" s="1"/>
  <c r="F116" i="4" s="1"/>
  <c r="F115" i="4" s="1"/>
  <c r="G118" i="4"/>
  <c r="G117" i="4" s="1"/>
  <c r="G116" i="4" s="1"/>
  <c r="G115" i="4" s="1"/>
  <c r="F123" i="4"/>
  <c r="F122" i="4" s="1"/>
  <c r="F121" i="4" s="1"/>
  <c r="F120" i="4" s="1"/>
  <c r="G123" i="4"/>
  <c r="G122" i="4" s="1"/>
  <c r="G121" i="4" s="1"/>
  <c r="G120" i="4" s="1"/>
  <c r="F128" i="4"/>
  <c r="F127" i="4" s="1"/>
  <c r="F126" i="4" s="1"/>
  <c r="F125" i="4" s="1"/>
  <c r="G128" i="4"/>
  <c r="G127" i="4" s="1"/>
  <c r="G126" i="4" s="1"/>
  <c r="G125" i="4" s="1"/>
  <c r="F133" i="4"/>
  <c r="F132" i="4" s="1"/>
  <c r="F131" i="4" s="1"/>
  <c r="F130" i="4" s="1"/>
  <c r="G133" i="4"/>
  <c r="G132" i="4" s="1"/>
  <c r="G131" i="4" s="1"/>
  <c r="G130" i="4" s="1"/>
  <c r="F138" i="4"/>
  <c r="F137" i="4" s="1"/>
  <c r="F136" i="4" s="1"/>
  <c r="F135" i="4" s="1"/>
  <c r="G138" i="4"/>
  <c r="G137" i="4" s="1"/>
  <c r="G136" i="4" s="1"/>
  <c r="G135" i="4" s="1"/>
  <c r="G143" i="4"/>
  <c r="G142" i="4" s="1"/>
  <c r="G141" i="4" s="1"/>
  <c r="G140" i="4" s="1"/>
  <c r="F143" i="4"/>
  <c r="F142" i="4" s="1"/>
  <c r="F141" i="4" s="1"/>
  <c r="F140" i="4" s="1"/>
  <c r="F148" i="4"/>
  <c r="F147" i="4" s="1"/>
  <c r="F146" i="4" s="1"/>
  <c r="F145" i="4" s="1"/>
  <c r="G148" i="4"/>
  <c r="G147" i="4" s="1"/>
  <c r="G146" i="4" s="1"/>
  <c r="G145" i="4" s="1"/>
  <c r="F154" i="4"/>
  <c r="F153" i="4" s="1"/>
  <c r="F152" i="4" s="1"/>
  <c r="F151" i="4" s="1"/>
  <c r="G154" i="4"/>
  <c r="G153" i="4" s="1"/>
  <c r="G152" i="4" s="1"/>
  <c r="G151" i="4" s="1"/>
  <c r="F159" i="4"/>
  <c r="F158" i="4" s="1"/>
  <c r="F157" i="4" s="1"/>
  <c r="G159" i="4"/>
  <c r="G158" i="4" s="1"/>
  <c r="G157" i="4" s="1"/>
  <c r="F163" i="4"/>
  <c r="F162" i="4" s="1"/>
  <c r="F161" i="4" s="1"/>
  <c r="G163" i="4"/>
  <c r="G162" i="4" s="1"/>
  <c r="G161" i="4" s="1"/>
  <c r="F168" i="4"/>
  <c r="F167" i="4" s="1"/>
  <c r="F166" i="4" s="1"/>
  <c r="F165" i="4" s="1"/>
  <c r="G168" i="4"/>
  <c r="G167" i="4" s="1"/>
  <c r="G166" i="4" s="1"/>
  <c r="G165" i="4" s="1"/>
  <c r="F174" i="4"/>
  <c r="F173" i="4" s="1"/>
  <c r="F172" i="4" s="1"/>
  <c r="G174" i="4"/>
  <c r="G173" i="4" s="1"/>
  <c r="G172" i="4" s="1"/>
  <c r="F178" i="4"/>
  <c r="F177" i="4" s="1"/>
  <c r="F176" i="4" s="1"/>
  <c r="G178" i="4"/>
  <c r="G177" i="4" s="1"/>
  <c r="G176" i="4" s="1"/>
  <c r="F183" i="4"/>
  <c r="F182" i="4" s="1"/>
  <c r="F181" i="4" s="1"/>
  <c r="F180" i="4" s="1"/>
  <c r="G183" i="4"/>
  <c r="G182" i="4" s="1"/>
  <c r="G181" i="4" s="1"/>
  <c r="G180" i="4" s="1"/>
  <c r="F188" i="4"/>
  <c r="F187" i="4" s="1"/>
  <c r="F186" i="4" s="1"/>
  <c r="F185" i="4" s="1"/>
  <c r="G188" i="4"/>
  <c r="G187" i="4" s="1"/>
  <c r="G186" i="4" s="1"/>
  <c r="G185" i="4" s="1"/>
  <c r="F193" i="4"/>
  <c r="F192" i="4" s="1"/>
  <c r="F191" i="4" s="1"/>
  <c r="G193" i="4"/>
  <c r="G192" i="4" s="1"/>
  <c r="G191" i="4" s="1"/>
  <c r="F197" i="4"/>
  <c r="F196" i="4" s="1"/>
  <c r="F195" i="4" s="1"/>
  <c r="G197" i="4"/>
  <c r="G196" i="4" s="1"/>
  <c r="G195" i="4" s="1"/>
  <c r="F201" i="4"/>
  <c r="F200" i="4" s="1"/>
  <c r="F199" i="4" s="1"/>
  <c r="G201" i="4"/>
  <c r="G200" i="4" s="1"/>
  <c r="G199" i="4" s="1"/>
  <c r="F208" i="4"/>
  <c r="F207" i="4" s="1"/>
  <c r="F206" i="4" s="1"/>
  <c r="F205" i="4" s="1"/>
  <c r="F204" i="4" s="1"/>
  <c r="G208" i="4"/>
  <c r="G207" i="4" s="1"/>
  <c r="G206" i="4" s="1"/>
  <c r="G205" i="4" s="1"/>
  <c r="G204" i="4" s="1"/>
  <c r="F214" i="4"/>
  <c r="F213" i="4" s="1"/>
  <c r="F212" i="4" s="1"/>
  <c r="G214" i="4"/>
  <c r="G213" i="4" s="1"/>
  <c r="G212" i="4" s="1"/>
  <c r="F218" i="4"/>
  <c r="F217" i="4" s="1"/>
  <c r="F216" i="4" s="1"/>
  <c r="G218" i="4"/>
  <c r="G217" i="4" s="1"/>
  <c r="G216" i="4" s="1"/>
  <c r="F222" i="4"/>
  <c r="F221" i="4" s="1"/>
  <c r="F220" i="4" s="1"/>
  <c r="G222" i="4"/>
  <c r="G221" i="4" s="1"/>
  <c r="G220" i="4" s="1"/>
  <c r="F229" i="4"/>
  <c r="F228" i="4" s="1"/>
  <c r="F227" i="4" s="1"/>
  <c r="G229" i="4"/>
  <c r="G228" i="4" s="1"/>
  <c r="G227" i="4" s="1"/>
  <c r="F233" i="4"/>
  <c r="F232" i="4" s="1"/>
  <c r="F231" i="4" s="1"/>
  <c r="G233" i="4"/>
  <c r="G232" i="4" s="1"/>
  <c r="G231" i="4" s="1"/>
  <c r="F239" i="4"/>
  <c r="F238" i="4" s="1"/>
  <c r="F237" i="4" s="1"/>
  <c r="F236" i="4" s="1"/>
  <c r="F235" i="4" s="1"/>
  <c r="G239" i="4"/>
  <c r="G238" i="4" s="1"/>
  <c r="G237" i="4" s="1"/>
  <c r="G236" i="4" s="1"/>
  <c r="G235" i="4" s="1"/>
  <c r="F245" i="4"/>
  <c r="F244" i="4" s="1"/>
  <c r="F243" i="4" s="1"/>
  <c r="F242" i="4" s="1"/>
  <c r="F241" i="4" s="1"/>
  <c r="G245" i="4"/>
  <c r="G244" i="4" s="1"/>
  <c r="G243" i="4" s="1"/>
  <c r="G242" i="4" s="1"/>
  <c r="G241" i="4" s="1"/>
  <c r="F252" i="4"/>
  <c r="G252" i="4"/>
  <c r="F254" i="4"/>
  <c r="G254" i="4"/>
  <c r="F259" i="4"/>
  <c r="F258" i="4" s="1"/>
  <c r="F257" i="4" s="1"/>
  <c r="F256" i="4" s="1"/>
  <c r="G259" i="4"/>
  <c r="G258" i="4" s="1"/>
  <c r="G257" i="4" s="1"/>
  <c r="G256" i="4" s="1"/>
  <c r="F264" i="4"/>
  <c r="G264" i="4"/>
  <c r="F266" i="4"/>
  <c r="G266" i="4"/>
  <c r="F272" i="4"/>
  <c r="F271" i="4" s="1"/>
  <c r="F270" i="4" s="1"/>
  <c r="F269" i="4" s="1"/>
  <c r="G272" i="4"/>
  <c r="G271" i="4" s="1"/>
  <c r="G270" i="4" s="1"/>
  <c r="G269" i="4" s="1"/>
  <c r="F277" i="4"/>
  <c r="F276" i="4" s="1"/>
  <c r="F275" i="4" s="1"/>
  <c r="F274" i="4" s="1"/>
  <c r="G277" i="4"/>
  <c r="G276" i="4" s="1"/>
  <c r="G275" i="4" s="1"/>
  <c r="G274" i="4" s="1"/>
  <c r="F282" i="4"/>
  <c r="F281" i="4" s="1"/>
  <c r="F280" i="4" s="1"/>
  <c r="F279" i="4" s="1"/>
  <c r="G282" i="4"/>
  <c r="G281" i="4" s="1"/>
  <c r="G280" i="4" s="1"/>
  <c r="G279" i="4" s="1"/>
  <c r="F288" i="4"/>
  <c r="F287" i="4" s="1"/>
  <c r="F286" i="4" s="1"/>
  <c r="G288" i="4"/>
  <c r="G287" i="4" s="1"/>
  <c r="G286" i="4" s="1"/>
  <c r="F292" i="4"/>
  <c r="F291" i="4" s="1"/>
  <c r="F290" i="4" s="1"/>
  <c r="G292" i="4"/>
  <c r="G291" i="4" s="1"/>
  <c r="G290" i="4" s="1"/>
  <c r="F297" i="4"/>
  <c r="F296" i="4" s="1"/>
  <c r="F295" i="4" s="1"/>
  <c r="F294" i="4" s="1"/>
  <c r="G297" i="4"/>
  <c r="G296" i="4" s="1"/>
  <c r="G295" i="4" s="1"/>
  <c r="G294" i="4" s="1"/>
  <c r="F302" i="4"/>
  <c r="F301" i="4" s="1"/>
  <c r="F300" i="4" s="1"/>
  <c r="G302" i="4"/>
  <c r="G301" i="4" s="1"/>
  <c r="G300" i="4" s="1"/>
  <c r="F306" i="4"/>
  <c r="F305" i="4" s="1"/>
  <c r="F304" i="4" s="1"/>
  <c r="G306" i="4"/>
  <c r="G305" i="4" s="1"/>
  <c r="G304" i="4" s="1"/>
  <c r="F313" i="4"/>
  <c r="F312" i="4" s="1"/>
  <c r="F311" i="4" s="1"/>
  <c r="G313" i="4"/>
  <c r="G312" i="4" s="1"/>
  <c r="G311" i="4" s="1"/>
  <c r="F317" i="4"/>
  <c r="F316" i="4" s="1"/>
  <c r="F315" i="4" s="1"/>
  <c r="G317" i="4"/>
  <c r="G316" i="4" s="1"/>
  <c r="G315" i="4" s="1"/>
  <c r="F324" i="4"/>
  <c r="F323" i="4" s="1"/>
  <c r="F322" i="4" s="1"/>
  <c r="F321" i="4" s="1"/>
  <c r="G324" i="4"/>
  <c r="G323" i="4" s="1"/>
  <c r="G322" i="4" s="1"/>
  <c r="G321" i="4" s="1"/>
  <c r="F329" i="4"/>
  <c r="F328" i="4" s="1"/>
  <c r="F327" i="4" s="1"/>
  <c r="F326" i="4" s="1"/>
  <c r="G329" i="4"/>
  <c r="G328" i="4" s="1"/>
  <c r="G327" i="4" s="1"/>
  <c r="G326" i="4" s="1"/>
  <c r="F334" i="4"/>
  <c r="F333" i="4" s="1"/>
  <c r="F332" i="4" s="1"/>
  <c r="G334" i="4"/>
  <c r="G333" i="4" s="1"/>
  <c r="G332" i="4" s="1"/>
  <c r="F338" i="4"/>
  <c r="F337" i="4" s="1"/>
  <c r="F336" i="4" s="1"/>
  <c r="G338" i="4"/>
  <c r="G337" i="4" s="1"/>
  <c r="G336" i="4" s="1"/>
  <c r="F344" i="4"/>
  <c r="F343" i="4" s="1"/>
  <c r="F342" i="4" s="1"/>
  <c r="F341" i="4" s="1"/>
  <c r="F340" i="4" s="1"/>
  <c r="G344" i="4"/>
  <c r="G343" i="4" s="1"/>
  <c r="G342" i="4" s="1"/>
  <c r="G341" i="4" s="1"/>
  <c r="G340" i="4" s="1"/>
  <c r="F351" i="4"/>
  <c r="F350" i="4" s="1"/>
  <c r="F349" i="4" s="1"/>
  <c r="F348" i="4" s="1"/>
  <c r="G351" i="4"/>
  <c r="G350" i="4" s="1"/>
  <c r="G349" i="4" s="1"/>
  <c r="G348" i="4" s="1"/>
  <c r="F356" i="4"/>
  <c r="F355" i="4" s="1"/>
  <c r="F354" i="4" s="1"/>
  <c r="F353" i="4" s="1"/>
  <c r="G356" i="4"/>
  <c r="G355" i="4" s="1"/>
  <c r="G354" i="4" s="1"/>
  <c r="G353" i="4" s="1"/>
  <c r="F361" i="4"/>
  <c r="F360" i="4" s="1"/>
  <c r="F359" i="4" s="1"/>
  <c r="F358" i="4" s="1"/>
  <c r="G361" i="4"/>
  <c r="G360" i="4" s="1"/>
  <c r="G359" i="4" s="1"/>
  <c r="G358" i="4" s="1"/>
  <c r="F368" i="4"/>
  <c r="F367" i="4" s="1"/>
  <c r="F366" i="4" s="1"/>
  <c r="F365" i="4" s="1"/>
  <c r="G368" i="4"/>
  <c r="G367" i="4" s="1"/>
  <c r="G366" i="4" s="1"/>
  <c r="G365" i="4" s="1"/>
  <c r="F373" i="4"/>
  <c r="F372" i="4" s="1"/>
  <c r="F371" i="4" s="1"/>
  <c r="F370" i="4" s="1"/>
  <c r="G373" i="4"/>
  <c r="G372" i="4" s="1"/>
  <c r="G371" i="4" s="1"/>
  <c r="G370" i="4" s="1"/>
  <c r="F378" i="4"/>
  <c r="F377" i="4" s="1"/>
  <c r="F376" i="4" s="1"/>
  <c r="G378" i="4"/>
  <c r="G377" i="4" s="1"/>
  <c r="G376" i="4" s="1"/>
  <c r="F382" i="4"/>
  <c r="F381" i="4" s="1"/>
  <c r="F380" i="4" s="1"/>
  <c r="G382" i="4"/>
  <c r="G381" i="4" s="1"/>
  <c r="G380" i="4" s="1"/>
  <c r="F387" i="4"/>
  <c r="F386" i="4" s="1"/>
  <c r="G387" i="4"/>
  <c r="F392" i="4"/>
  <c r="F391" i="4" s="1"/>
  <c r="F390" i="4" s="1"/>
  <c r="F389" i="4" s="1"/>
  <c r="G392" i="4"/>
  <c r="G391" i="4" s="1"/>
  <c r="G390" i="4" s="1"/>
  <c r="G389" i="4" s="1"/>
  <c r="F397" i="4"/>
  <c r="F396" i="4" s="1"/>
  <c r="F395" i="4" s="1"/>
  <c r="F394" i="4" s="1"/>
  <c r="G397" i="4"/>
  <c r="G396" i="4" s="1"/>
  <c r="G395" i="4" s="1"/>
  <c r="G394" i="4" s="1"/>
  <c r="F404" i="4"/>
  <c r="F403" i="4" s="1"/>
  <c r="F402" i="4" s="1"/>
  <c r="F401" i="4" s="1"/>
  <c r="G404" i="4"/>
  <c r="G403" i="4" s="1"/>
  <c r="G402" i="4" s="1"/>
  <c r="G401" i="4" s="1"/>
  <c r="F409" i="4"/>
  <c r="F408" i="4" s="1"/>
  <c r="F407" i="4" s="1"/>
  <c r="F406" i="4" s="1"/>
  <c r="G409" i="4"/>
  <c r="G408" i="4" s="1"/>
  <c r="G407" i="4" s="1"/>
  <c r="G406" i="4" s="1"/>
  <c r="F414" i="4"/>
  <c r="F413" i="4" s="1"/>
  <c r="F412" i="4" s="1"/>
  <c r="F411" i="4" s="1"/>
  <c r="G414" i="4"/>
  <c r="G413" i="4" s="1"/>
  <c r="G412" i="4" s="1"/>
  <c r="G411" i="4" s="1"/>
  <c r="F420" i="4"/>
  <c r="F419" i="4" s="1"/>
  <c r="F418" i="4" s="1"/>
  <c r="G420" i="4"/>
  <c r="G419" i="4" s="1"/>
  <c r="G418" i="4" s="1"/>
  <c r="F424" i="4"/>
  <c r="F423" i="4" s="1"/>
  <c r="F422" i="4" s="1"/>
  <c r="G424" i="4"/>
  <c r="G423" i="4" s="1"/>
  <c r="G422" i="4" s="1"/>
  <c r="F428" i="4"/>
  <c r="F427" i="4" s="1"/>
  <c r="F426" i="4" s="1"/>
  <c r="G428" i="4"/>
  <c r="G427" i="4" s="1"/>
  <c r="G426" i="4" s="1"/>
  <c r="F433" i="4"/>
  <c r="F432" i="4" s="1"/>
  <c r="F431" i="4" s="1"/>
  <c r="F430" i="4" s="1"/>
  <c r="G433" i="4"/>
  <c r="G432" i="4" s="1"/>
  <c r="G431" i="4" s="1"/>
  <c r="G430" i="4" s="1"/>
  <c r="F440" i="4"/>
  <c r="F439" i="4" s="1"/>
  <c r="F438" i="4" s="1"/>
  <c r="G440" i="4"/>
  <c r="G439" i="4" s="1"/>
  <c r="G438" i="4" s="1"/>
  <c r="F444" i="4"/>
  <c r="F443" i="4" s="1"/>
  <c r="F442" i="4" s="1"/>
  <c r="G444" i="4"/>
  <c r="G443" i="4" s="1"/>
  <c r="G442" i="4" s="1"/>
  <c r="F448" i="4"/>
  <c r="F447" i="4" s="1"/>
  <c r="F446" i="4" s="1"/>
  <c r="G448" i="4"/>
  <c r="G447" i="4" s="1"/>
  <c r="G446" i="4" s="1"/>
  <c r="F453" i="4"/>
  <c r="F452" i="4" s="1"/>
  <c r="F451" i="4" s="1"/>
  <c r="F450" i="4" s="1"/>
  <c r="G453" i="4"/>
  <c r="G452" i="4" s="1"/>
  <c r="G451" i="4" s="1"/>
  <c r="G450" i="4" s="1"/>
  <c r="F458" i="4"/>
  <c r="F457" i="4" s="1"/>
  <c r="F456" i="4" s="1"/>
  <c r="F455" i="4" s="1"/>
  <c r="G458" i="4"/>
  <c r="G457" i="4" s="1"/>
  <c r="G456" i="4" s="1"/>
  <c r="G455" i="4" s="1"/>
  <c r="F464" i="4"/>
  <c r="F463" i="4" s="1"/>
  <c r="G464" i="4"/>
  <c r="G463" i="4" s="1"/>
  <c r="F469" i="4"/>
  <c r="F468" i="4" s="1"/>
  <c r="F467" i="4" s="1"/>
  <c r="G469" i="4"/>
  <c r="G468" i="4" s="1"/>
  <c r="G467" i="4" s="1"/>
  <c r="F473" i="4"/>
  <c r="F472" i="4" s="1"/>
  <c r="F471" i="4" s="1"/>
  <c r="G473" i="4"/>
  <c r="G472" i="4" s="1"/>
  <c r="G471" i="4" s="1"/>
  <c r="F478" i="4"/>
  <c r="F477" i="4" s="1"/>
  <c r="F476" i="4" s="1"/>
  <c r="F475" i="4" s="1"/>
  <c r="G478" i="4"/>
  <c r="G477" i="4" s="1"/>
  <c r="G476" i="4" s="1"/>
  <c r="G475" i="4" s="1"/>
  <c r="F483" i="4"/>
  <c r="F482" i="4" s="1"/>
  <c r="F481" i="4" s="1"/>
  <c r="F480" i="4" s="1"/>
  <c r="G483" i="4"/>
  <c r="G482" i="4" s="1"/>
  <c r="G481" i="4" s="1"/>
  <c r="G480" i="4" s="1"/>
  <c r="F488" i="4"/>
  <c r="F487" i="4" s="1"/>
  <c r="F486" i="4" s="1"/>
  <c r="F485" i="4" s="1"/>
  <c r="G488" i="4"/>
  <c r="G487" i="4" s="1"/>
  <c r="G486" i="4" s="1"/>
  <c r="G485" i="4" s="1"/>
  <c r="F493" i="4"/>
  <c r="F492" i="4" s="1"/>
  <c r="F491" i="4" s="1"/>
  <c r="F490" i="4" s="1"/>
  <c r="G493" i="4"/>
  <c r="G492" i="4" s="1"/>
  <c r="G491" i="4" s="1"/>
  <c r="G490" i="4" s="1"/>
  <c r="F498" i="4"/>
  <c r="F497" i="4" s="1"/>
  <c r="F496" i="4" s="1"/>
  <c r="G498" i="4"/>
  <c r="G497" i="4" s="1"/>
  <c r="G496" i="4" s="1"/>
  <c r="F502" i="4"/>
  <c r="F501" i="4" s="1"/>
  <c r="F500" i="4" s="1"/>
  <c r="G502" i="4"/>
  <c r="G501" i="4" s="1"/>
  <c r="G500" i="4" s="1"/>
  <c r="F512" i="4"/>
  <c r="F511" i="4" s="1"/>
  <c r="F510" i="4" s="1"/>
  <c r="G512" i="4"/>
  <c r="G511" i="4" s="1"/>
  <c r="G510" i="4" s="1"/>
  <c r="F516" i="4"/>
  <c r="F515" i="4" s="1"/>
  <c r="F514" i="4" s="1"/>
  <c r="G516" i="4"/>
  <c r="G515" i="4" s="1"/>
  <c r="G514" i="4" s="1"/>
  <c r="F521" i="4"/>
  <c r="F520" i="4" s="1"/>
  <c r="F519" i="4" s="1"/>
  <c r="F518" i="4" s="1"/>
  <c r="G521" i="4"/>
  <c r="G520" i="4" s="1"/>
  <c r="G519" i="4" s="1"/>
  <c r="G518" i="4" s="1"/>
  <c r="F526" i="4"/>
  <c r="F525" i="4" s="1"/>
  <c r="F524" i="4" s="1"/>
  <c r="F523" i="4" s="1"/>
  <c r="G526" i="4"/>
  <c r="G525" i="4" s="1"/>
  <c r="G524" i="4" s="1"/>
  <c r="G523" i="4" s="1"/>
  <c r="F532" i="4"/>
  <c r="F531" i="4" s="1"/>
  <c r="F530" i="4" s="1"/>
  <c r="F529" i="4" s="1"/>
  <c r="G532" i="4"/>
  <c r="G531" i="4" s="1"/>
  <c r="G530" i="4" s="1"/>
  <c r="G529" i="4" s="1"/>
  <c r="F537" i="4"/>
  <c r="F536" i="4" s="1"/>
  <c r="F535" i="4" s="1"/>
  <c r="F534" i="4" s="1"/>
  <c r="G537" i="4"/>
  <c r="G536" i="4" s="1"/>
  <c r="G535" i="4" s="1"/>
  <c r="G534" i="4" s="1"/>
  <c r="F542" i="4"/>
  <c r="F541" i="4" s="1"/>
  <c r="F540" i="4" s="1"/>
  <c r="F539" i="4" s="1"/>
  <c r="G542" i="4"/>
  <c r="G541" i="4" s="1"/>
  <c r="G540" i="4" s="1"/>
  <c r="G539" i="4" s="1"/>
  <c r="F547" i="4"/>
  <c r="F546" i="4" s="1"/>
  <c r="F545" i="4" s="1"/>
  <c r="F544" i="4" s="1"/>
  <c r="G547" i="4"/>
  <c r="G546" i="4" s="1"/>
  <c r="G545" i="4" s="1"/>
  <c r="G544" i="4" s="1"/>
  <c r="F553" i="4"/>
  <c r="F552" i="4" s="1"/>
  <c r="F551" i="4" s="1"/>
  <c r="F550" i="4" s="1"/>
  <c r="G553" i="4"/>
  <c r="G552" i="4" s="1"/>
  <c r="G551" i="4" s="1"/>
  <c r="G550" i="4" s="1"/>
  <c r="F558" i="4"/>
  <c r="F557" i="4" s="1"/>
  <c r="F556" i="4" s="1"/>
  <c r="F555" i="4" s="1"/>
  <c r="G558" i="4"/>
  <c r="G557" i="4" s="1"/>
  <c r="G556" i="4" s="1"/>
  <c r="G555" i="4" s="1"/>
  <c r="F45" i="4" l="1"/>
  <c r="G19" i="4"/>
  <c r="G45" i="4"/>
  <c r="F19" i="4"/>
  <c r="F385" i="4"/>
  <c r="F384" i="4" s="1"/>
  <c r="G386" i="4"/>
  <c r="G385" i="4" s="1"/>
  <c r="G384" i="4" s="1"/>
  <c r="G81" i="4"/>
  <c r="F81" i="4"/>
  <c r="G67" i="4"/>
  <c r="G58" i="4"/>
  <c r="F67" i="4"/>
  <c r="F58" i="4"/>
  <c r="G94" i="4"/>
  <c r="F94" i="4"/>
  <c r="G156" i="4"/>
  <c r="G150" i="4" s="1"/>
  <c r="F156" i="4"/>
  <c r="F150" i="4" s="1"/>
  <c r="G171" i="4"/>
  <c r="F171" i="4"/>
  <c r="F211" i="4"/>
  <c r="F210" i="4" s="1"/>
  <c r="F203" i="4" s="1"/>
  <c r="F190" i="4"/>
  <c r="G211" i="4"/>
  <c r="G210" i="4" s="1"/>
  <c r="G203" i="4" s="1"/>
  <c r="G190" i="4"/>
  <c r="F263" i="4"/>
  <c r="F262" i="4" s="1"/>
  <c r="F261" i="4" s="1"/>
  <c r="F251" i="4"/>
  <c r="F250" i="4" s="1"/>
  <c r="F249" i="4" s="1"/>
  <c r="G263" i="4"/>
  <c r="G262" i="4" s="1"/>
  <c r="G261" i="4" s="1"/>
  <c r="G251" i="4"/>
  <c r="G250" i="4" s="1"/>
  <c r="G249" i="4" s="1"/>
  <c r="G268" i="4"/>
  <c r="G226" i="4"/>
  <c r="G225" i="4" s="1"/>
  <c r="G224" i="4" s="1"/>
  <c r="F268" i="4"/>
  <c r="F226" i="4"/>
  <c r="F225" i="4" s="1"/>
  <c r="F224" i="4" s="1"/>
  <c r="G347" i="4"/>
  <c r="G346" i="4" s="1"/>
  <c r="F347" i="4"/>
  <c r="F346" i="4" s="1"/>
  <c r="F331" i="4"/>
  <c r="F320" i="4" s="1"/>
  <c r="F319" i="4" s="1"/>
  <c r="G310" i="4"/>
  <c r="G309" i="4" s="1"/>
  <c r="G308" i="4" s="1"/>
  <c r="F310" i="4"/>
  <c r="F309" i="4" s="1"/>
  <c r="F308" i="4" s="1"/>
  <c r="F299" i="4"/>
  <c r="G285" i="4"/>
  <c r="G331" i="4"/>
  <c r="G320" i="4" s="1"/>
  <c r="G319" i="4" s="1"/>
  <c r="G299" i="4"/>
  <c r="F285" i="4"/>
  <c r="F549" i="4"/>
  <c r="F528" i="4"/>
  <c r="F509" i="4"/>
  <c r="F495" i="4"/>
  <c r="F462" i="4"/>
  <c r="F437" i="4"/>
  <c r="F436" i="4" s="1"/>
  <c r="F435" i="4" s="1"/>
  <c r="F417" i="4"/>
  <c r="F416" i="4" s="1"/>
  <c r="F400" i="4"/>
  <c r="G375" i="4"/>
  <c r="G364" i="4" s="1"/>
  <c r="G363" i="4" s="1"/>
  <c r="G549" i="4"/>
  <c r="G528" i="4"/>
  <c r="G509" i="4"/>
  <c r="G495" i="4"/>
  <c r="G462" i="4"/>
  <c r="G437" i="4"/>
  <c r="G436" i="4" s="1"/>
  <c r="G435" i="4" s="1"/>
  <c r="G417" i="4"/>
  <c r="G416" i="4" s="1"/>
  <c r="G400" i="4"/>
  <c r="F375" i="4"/>
  <c r="F460" i="4" l="1"/>
  <c r="F364" i="4"/>
  <c r="F363" i="4" s="1"/>
  <c r="G460" i="4"/>
  <c r="F12" i="4"/>
  <c r="G12" i="4"/>
  <c r="G248" i="4"/>
  <c r="F248" i="4"/>
  <c r="F247" i="4" s="1"/>
  <c r="G170" i="4"/>
  <c r="F170" i="4"/>
  <c r="G399" i="4"/>
  <c r="F399" i="4"/>
  <c r="G247" i="4"/>
  <c r="F11" i="4" l="1"/>
  <c r="F561" i="4" s="1"/>
  <c r="G11" i="4"/>
  <c r="G561" i="4" s="1"/>
</calcChain>
</file>

<file path=xl/sharedStrings.xml><?xml version="1.0" encoding="utf-8"?>
<sst xmlns="http://schemas.openxmlformats.org/spreadsheetml/2006/main" count="2762" uniqueCount="890">
  <si>
    <t/>
  </si>
  <si>
    <t>1</t>
  </si>
  <si>
    <t>2</t>
  </si>
  <si>
    <t>ОБЩЕГОСУДАРСТВЕННЫЕ ВОПРОСЫ</t>
  </si>
  <si>
    <t>0100</t>
  </si>
  <si>
    <t>3</t>
  </si>
  <si>
    <t>Функционирование высшего должностного лица субъекта Российской Федерации и муниципального образования</t>
  </si>
  <si>
    <t>0102</t>
  </si>
  <si>
    <t>4</t>
  </si>
  <si>
    <t>Непрограммные расходы представительного органа власти</t>
  </si>
  <si>
    <t>7500000</t>
  </si>
  <si>
    <t>5</t>
  </si>
  <si>
    <t>Функционирование районного Совета депутатов</t>
  </si>
  <si>
    <t>7510000</t>
  </si>
  <si>
    <t>6</t>
  </si>
  <si>
    <t>Глава муниципального образования в рамках непрограммных расходов районного Совета депутатов</t>
  </si>
  <si>
    <t>7510023</t>
  </si>
  <si>
    <t>7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</si>
  <si>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</si>
  <si>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</si>
  <si>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</t>
  </si>
  <si>
    <t>Расходы на выплаты персоналу государственных (муниципальных) органов</t>
  </si>
  <si>
    <t>120</t>
  </si>
  <si>
    <t>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</si>
  <si>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</si>
  <si>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</si>
  <si>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10</t>
  </si>
  <si>
    <t>11</t>
  </si>
  <si>
    <t>12</t>
  </si>
  <si>
    <t>Руководство и управление в сфере установленных функций органов муниципальной власти в рамках непрограммных расходов районного Совета депутатов</t>
  </si>
  <si>
    <t>7510021</t>
  </si>
  <si>
    <t>13</t>
  </si>
  <si>
    <t>14</t>
  </si>
  <si>
    <t>15</t>
  </si>
  <si>
    <t>Закупка товаров, работ и услуг для государственных (муниципальных) нужд</t>
  </si>
  <si>
    <t>200</t>
  </si>
  <si>
    <t>16</t>
  </si>
  <si>
    <t>Иные закупки товаров, работ и услуг для обеспечения государственных (муниципальных) нужд</t>
  </si>
  <si>
    <t>240</t>
  </si>
  <si>
    <t>17</t>
  </si>
  <si>
    <t>Иные бюджетные ассигнования</t>
  </si>
  <si>
    <t>800</t>
  </si>
  <si>
    <t>18</t>
  </si>
  <si>
    <t>Уплата налогов, сборов и иных платежей</t>
  </si>
  <si>
    <t>850</t>
  </si>
  <si>
    <t>19</t>
  </si>
  <si>
    <t>Депутаты представительного органа муниципального образования в рамках непрограммных расходов районного Совета депутатов</t>
  </si>
  <si>
    <t>7510024</t>
  </si>
  <si>
    <t>20</t>
  </si>
  <si>
    <t>21</t>
  </si>
  <si>
    <t>22</t>
  </si>
  <si>
    <t>23</t>
  </si>
  <si>
    <t>24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</si>
  <si>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</si>
  <si>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</si>
  <si>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Идринского района "Управление муниципальными финансами Идринского района"</t>
  </si>
  <si>
    <t>Подпрограмма "Обеспечение реализации муниципальной программы и прочие мероприятия"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</si>
  <si>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"Обеспечение реализации муниципальной программы и прочие мероприятия" муниципальной программы Идринского района "Управление муниципальными финансами Идринского района"</t>
  </si>
  <si>
    <t>Резервные фонды</t>
  </si>
  <si>
    <t>0111</t>
  </si>
  <si>
    <t>Непрограммные расходы отдельных органов исполнительной власти</t>
  </si>
  <si>
    <t>7600000</t>
  </si>
  <si>
    <t>Функционирование финансово-экономического управления администрации Идринского района</t>
  </si>
  <si>
    <t>7620000</t>
  </si>
  <si>
    <t>Резервный фонд администрации Идринского района по финансово-экономическому управлению администрации Идринского района в рамках непрограммных расходов отдельных органов исполнительной власти</t>
  </si>
  <si>
    <t>7628006</t>
  </si>
  <si>
    <t>Резервные средства</t>
  </si>
  <si>
    <t>870</t>
  </si>
  <si>
    <t>Другие общегосударственные вопросы</t>
  </si>
  <si>
    <t>0113</t>
  </si>
  <si>
    <t>45</t>
  </si>
  <si>
    <t>46</t>
  </si>
  <si>
    <t>Выполнение государственных полномочий по созданию и обеспечению деятельности административных комиссий по финансово-экономическому управлению администрации Идринского района в рамках непрограммных расходов отдельных органов исполнительной власти</t>
  </si>
  <si>
    <t>7627514</t>
  </si>
  <si>
    <t>47</t>
  </si>
  <si>
    <t>Межбюджетные трансферты</t>
  </si>
  <si>
    <t>500</t>
  </si>
  <si>
    <t>48</t>
  </si>
  <si>
    <t>Иные межбюджетные трансферты</t>
  </si>
  <si>
    <t>540</t>
  </si>
  <si>
    <t>49</t>
  </si>
  <si>
    <t>Расходы, связанные с исполнением судебных актов по искам к Идринскому району о возмещении вреда, причиненного незаконным действием (бездействием) органов власти Идринского района или их должностных лиц, в том числе в результате издания органами власти Идринского района актов, не соответствующих закону или иному нормативному правовому акту, а также по иным искам о взыскании денежных средств за счет казны Идринского района (за исключением судебных актов о взыскании денежных средств в порядке субсидиарной ответственности главных распорядителей средств районного бюджета)</t>
  </si>
  <si>
    <t>7628011</t>
  </si>
  <si>
    <t>50</t>
  </si>
  <si>
    <t>51</t>
  </si>
  <si>
    <t>Исполнение судебных актов</t>
  </si>
  <si>
    <t>830</t>
  </si>
  <si>
    <t>52</t>
  </si>
  <si>
    <t>НАЦИОНАЛЬНАЯ ОБОРОНА</t>
  </si>
  <si>
    <t>0200</t>
  </si>
  <si>
    <t>53</t>
  </si>
  <si>
    <t>Мобилизационная и вневойсковая подготовка</t>
  </si>
  <si>
    <t>0203</t>
  </si>
  <si>
    <t>54</t>
  </si>
  <si>
    <t>Осуществление первичного воинского учета на территориях, где отсутствуют военные комиссариаты по финансово-экономическому управлению администрации Идринского района в рамках непрограммных расходов отдельных органов исполнительной власти</t>
  </si>
  <si>
    <t>7625118</t>
  </si>
  <si>
    <t>Субвенции</t>
  </si>
  <si>
    <t>530</t>
  </si>
  <si>
    <t>НАЦИОНАЛЬНАЯ ЭКОНОМИКА</t>
  </si>
  <si>
    <t>0400</t>
  </si>
  <si>
    <t>0900000</t>
  </si>
  <si>
    <t>71</t>
  </si>
  <si>
    <t>Другие вопросы в области национальной экономики</t>
  </si>
  <si>
    <t>0412</t>
  </si>
  <si>
    <t>72</t>
  </si>
  <si>
    <t>Муниципальная программа Идринского района "Содействие в развитии и поддержка малого и среднего предпринимательства на территории Идринского района"</t>
  </si>
  <si>
    <t>0700000</t>
  </si>
  <si>
    <t>73</t>
  </si>
  <si>
    <t>Отдельные мероприятия</t>
  </si>
  <si>
    <t>0780000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</si>
  <si>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</si>
  <si>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</si>
  <si>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Субсидии вновь созданным субъектам малого предпринимательства на возмещение части затрат, связанных с приобретением и созданием основных средств и началом коммерческой деятельности в рамках отдельных мероприятий муниципальной программы Идринского района "Содействие в развитии и поддержка малого и среднего предпринимательства на территории Идринского района"</t>
  </si>
  <si>
    <t>0788187</t>
  </si>
  <si>
    <t>81</t>
  </si>
  <si>
    <t>82</t>
  </si>
  <si>
    <t>83</t>
  </si>
  <si>
    <t>Субсидии субъектам малого и (или) среднего предпринимательства на возмещение части затрат на уплату первого взноса (аванса) при заключении договоров лизинга оборудования в рамках отдельных мероприятий муниципальной программы Идринского района "Содействие в развитии и поддержка малого и среднего предпринимательства на территории Идринского района"</t>
  </si>
  <si>
    <t>0788201</t>
  </si>
  <si>
    <t>84</t>
  </si>
  <si>
    <t>85</t>
  </si>
  <si>
    <t>86</t>
  </si>
  <si>
    <t>Субсидии на возмещение части затрат по разработке бизнес-планов проектов в рамках отдельных мероприятий муниципальной программы Идринского района "Содействие в развитии и поддержка малого и среднего предпринимательства на территории Идринского района"</t>
  </si>
  <si>
    <t>0788202</t>
  </si>
  <si>
    <t>87</t>
  </si>
  <si>
    <t>88</t>
  </si>
  <si>
    <t>ЖИЛИЩНО-КОММУНАЛЬНОЕ ХОЗЯЙСТВО</t>
  </si>
  <si>
    <t>0500</t>
  </si>
  <si>
    <t>Благоустройство</t>
  </si>
  <si>
    <t>0503</t>
  </si>
  <si>
    <t>ОБРАЗОВАНИЕ</t>
  </si>
  <si>
    <t>0700</t>
  </si>
  <si>
    <t>Молодежная политика и оздоровление детей</t>
  </si>
  <si>
    <t>0707</t>
  </si>
  <si>
    <t>110</t>
  </si>
  <si>
    <t>КУЛЬТУРА, КИНЕМАТОГРАФИЯ</t>
  </si>
  <si>
    <t>0800</t>
  </si>
  <si>
    <t>Культура</t>
  </si>
  <si>
    <t>0801</t>
  </si>
  <si>
    <t>ФИЗИЧЕСКАЯ КУЛЬТУРА И СПОРТ</t>
  </si>
  <si>
    <t>1100</t>
  </si>
  <si>
    <t>Массовый спорт</t>
  </si>
  <si>
    <t>1102</t>
  </si>
  <si>
    <t>131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</si>
  <si>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</si>
  <si>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</si>
  <si>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</si>
  <si>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</si>
  <si>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134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</si>
  <si>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</t>
  </si>
  <si>
    <t>135</t>
  </si>
  <si>
    <t>Предоставление дотации поселениям, входящим в состав района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</si>
  <si>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>136</t>
  </si>
  <si>
    <t>137</t>
  </si>
  <si>
    <t>Дотации</t>
  </si>
  <si>
    <t>510</t>
  </si>
  <si>
    <t>138</t>
  </si>
  <si>
    <t>139</t>
  </si>
  <si>
    <t>140</t>
  </si>
  <si>
    <t>141</t>
  </si>
  <si>
    <t>Иные дотации</t>
  </si>
  <si>
    <t>1402</t>
  </si>
  <si>
    <t>142</t>
  </si>
  <si>
    <t>143</t>
  </si>
  <si>
    <t>Поддержка мер по обеспечению сбалансированности бюджетов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</si>
  <si>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>146</t>
  </si>
  <si>
    <t>153</t>
  </si>
  <si>
    <t>154</t>
  </si>
  <si>
    <t>155</t>
  </si>
  <si>
    <t>Дошкольное образование</t>
  </si>
  <si>
    <t>0701</t>
  </si>
  <si>
    <t>156</t>
  </si>
  <si>
    <t>Муниципальная программа Идринского района "Создание условий для развития образования"</t>
  </si>
  <si>
    <t>0100000</t>
  </si>
  <si>
    <t>157</t>
  </si>
  <si>
    <t>Подпрограмма "Развитие дошкольного, общего и дополнительного образования детей"</t>
  </si>
  <si>
    <t>0110000</t>
  </si>
  <si>
    <t>158</t>
  </si>
  <si>
    <t>Обеспечение деятельности (оказание услуг) за счет средств от приносящей доход деятельности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</si>
  <si>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0110810</t>
  </si>
  <si>
    <t>159</t>
  </si>
  <si>
    <t>160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</si>
  <si>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</si>
  <si>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0111021</t>
  </si>
  <si>
    <t>Расходы на выплаты персоналу казенных учреждений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</si>
  <si>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</si>
  <si>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</si>
  <si>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</si>
  <si>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</si>
  <si>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</si>
  <si>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0117588</t>
  </si>
  <si>
    <t>179</t>
  </si>
  <si>
    <t>180</t>
  </si>
  <si>
    <t>181</t>
  </si>
  <si>
    <t>182</t>
  </si>
  <si>
    <t>186</t>
  </si>
  <si>
    <t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</si>
  <si>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0118100</t>
  </si>
  <si>
    <t>187</t>
  </si>
  <si>
    <t>188</t>
  </si>
  <si>
    <t>193</t>
  </si>
  <si>
    <t>194</t>
  </si>
  <si>
    <t>Проведение мероприятий по обеспечению безопасности жизнедеятельности учреждений дошкольного, общего и дополнительного образования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</si>
  <si>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0118199</t>
  </si>
  <si>
    <t>Общее образование</t>
  </si>
  <si>
    <t>0702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</si>
  <si>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</si>
  <si>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</si>
  <si>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</si>
  <si>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</si>
  <si>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</si>
  <si>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</si>
  <si>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</si>
  <si>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</si>
  <si>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</si>
  <si>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</si>
  <si>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</si>
  <si>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Персональные выплаты, установливаемые в целях повышения оплаты труда молодым специалистам,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</si>
  <si>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0111031</t>
  </si>
  <si>
    <t>237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</si>
  <si>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</si>
  <si>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0117564</t>
  </si>
  <si>
    <t>238</t>
  </si>
  <si>
    <t>239</t>
  </si>
  <si>
    <t>241</t>
  </si>
  <si>
    <t>242</t>
  </si>
  <si>
    <t>243</t>
  </si>
  <si>
    <t>244</t>
  </si>
  <si>
    <t>245</t>
  </si>
  <si>
    <t>248</t>
  </si>
  <si>
    <t>249</t>
  </si>
  <si>
    <t>250</t>
  </si>
  <si>
    <t>251</t>
  </si>
  <si>
    <t>252</t>
  </si>
  <si>
    <t>253</t>
  </si>
  <si>
    <t>254</t>
  </si>
  <si>
    <t>255</t>
  </si>
  <si>
    <t>274</t>
  </si>
  <si>
    <t>275</t>
  </si>
  <si>
    <t>276</t>
  </si>
  <si>
    <t>Оплата стоимости набора продуктов питания или готовых блюд и их транспортировки в лагерях с дневным пребыванием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</si>
  <si>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0117582</t>
  </si>
  <si>
    <t>277</t>
  </si>
  <si>
    <t>278</t>
  </si>
  <si>
    <t>279</t>
  </si>
  <si>
    <t>280</t>
  </si>
  <si>
    <t>281</t>
  </si>
  <si>
    <t>Оплата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</si>
  <si>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0117583</t>
  </si>
  <si>
    <t>282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</si>
  <si>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</si>
  <si>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</si>
  <si>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</si>
  <si>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</si>
  <si>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Софинансирование расходов на оплату стоимости набора продуктов питания или готовых блюд и их транспортировку в лагерях с дневным пребыванием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</si>
  <si>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0118107</t>
  </si>
  <si>
    <t>Софинансирование расходов на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</si>
  <si>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0118108</t>
  </si>
  <si>
    <t>Проведение мероприятий по отдыху и оздоровлению детей в каникулярное время за счет средств местного бюджета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</si>
  <si>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0118176</t>
  </si>
  <si>
    <t>Проведение мероприятий по работе с одаренными детьми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</si>
  <si>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0118192</t>
  </si>
  <si>
    <t>0118203</t>
  </si>
  <si>
    <t>Другие вопросы в области образования</t>
  </si>
  <si>
    <t>0709</t>
  </si>
  <si>
    <t>Подпрограмма "Государственная поддержка детей-сирот, расширение практики применения семейных форм воспитания"</t>
  </si>
  <si>
    <t>0120000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</si>
  <si>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образования"</t>
  </si>
  <si>
    <t>0127552</t>
  </si>
  <si>
    <t>310</t>
  </si>
  <si>
    <t>Подпрограмма "Обеспечение реализации муниципальной программы и прочие мероприятия в сфере образования"</t>
  </si>
  <si>
    <t>0130000</t>
  </si>
  <si>
    <t>Руководство и управление в сфере установленных функций органов муниципальной власти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образования"</t>
  </si>
  <si>
    <t>0130021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</si>
  <si>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образования"</t>
  </si>
  <si>
    <t>0131021</t>
  </si>
  <si>
    <t>Персональные выплаты, установливаемые в целях повышения оплаты труда молодым специалистам,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образования"</t>
  </si>
  <si>
    <t>0131031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</si>
  <si>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образования"</t>
  </si>
  <si>
    <t>0138100</t>
  </si>
  <si>
    <t>СОЦИАЛЬНАЯ ПОЛИТИКА</t>
  </si>
  <si>
    <t>1000</t>
  </si>
  <si>
    <t>Социальное обеспечение населения</t>
  </si>
  <si>
    <t>1003</t>
  </si>
  <si>
    <t>Субвенция на обеспечение питанием детей, обучающихся в муниципальных и негосударственных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 муниципальной программы Идринского района "Развитие образования"</t>
  </si>
  <si>
    <t>0117566</t>
  </si>
  <si>
    <t>Охрана семьи и детства</t>
  </si>
  <si>
    <t>1004</t>
  </si>
  <si>
    <t>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</si>
  <si>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0117554</t>
  </si>
  <si>
    <t>Выплата и доставка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</si>
  <si>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0117556</t>
  </si>
  <si>
    <t>Обеспечение предоставления жилых помещений детям 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образования"</t>
  </si>
  <si>
    <t>0125082</t>
  </si>
  <si>
    <t>Обеспечение предоставления жилых помещений детям сиротам и детям, оставшимся без попечения родителей, лицам из их числа за счет средств краевого бюджета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образования"</t>
  </si>
  <si>
    <t>0127587</t>
  </si>
  <si>
    <t>Муниципальная программа Идринского района "Создание условий для развития физической культуры и спорта"</t>
  </si>
  <si>
    <t>0500000</t>
  </si>
  <si>
    <t>Подпрограмма "Развитие массовой физической культуры и спорта"</t>
  </si>
  <si>
    <t>0510000</t>
  </si>
  <si>
    <t>Муниципальная программа Идринского района "Создание условий для развития культуры"</t>
  </si>
  <si>
    <t>0400000</t>
  </si>
  <si>
    <t>Подпрограмма "Поддержка искусства и народного творчества"</t>
  </si>
  <si>
    <t>0410000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</si>
  <si>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"Поддержка искуства и народного творчества" муниципальной программы Идринского района "Создание условий для развития культуры"</t>
  </si>
  <si>
    <t>0411021</t>
  </si>
  <si>
    <t>Персональные выплаты, установливаемые в целях повышения оплаты труда молодым специалистам, в рамках подпрограммы "Поддержка искуства и народного творчества" муниципальной программы Идринского района "Создание условий для развития культуры"</t>
  </si>
  <si>
    <t>0411031</t>
  </si>
  <si>
    <t>Обеспечение деятельности (оказание услуг) подведомственных учреждений в рамках подпрограммы "Поддержка искуства и народного творчества" муниципальной программы Идринского района "Создание условий для развития культуры"</t>
  </si>
  <si>
    <t>0418100</t>
  </si>
  <si>
    <t>Муниципальная программа Идринского района " Молодежь Идринского района"</t>
  </si>
  <si>
    <t>0600000</t>
  </si>
  <si>
    <t>Подпрограмма "Вовлечение молодежи Идринского района в социальную практику"</t>
  </si>
  <si>
    <t>0610000</t>
  </si>
  <si>
    <t>Поддержка деятельности муниципальных молодежных центров в рамках подпрограммы "Вовлечение молодежи Идринского района в социальную практику" муниципальной программы Идринского района "Молодежь Идринского района"</t>
  </si>
  <si>
    <t>0617456</t>
  </si>
  <si>
    <t>Софинансирование на осуществление мероприятий по поддержке муниципальных молодежных центров в рамках подпрограммы "Вовлечение молодежи Идринского района в социальную практику" муниципальной программы Идринского района "Молодежь Идринского района"</t>
  </si>
  <si>
    <t>0618103</t>
  </si>
  <si>
    <t>Мероприятия по созданию условий для успешной социализации и эффективной самореализации молодежи Идринского района в рамках подпрограммы "Вовлечение молодежи Идринского района в социальную практику" муниципальной программы Идринского района "Молодежь Идринского района"</t>
  </si>
  <si>
    <t>0618185</t>
  </si>
  <si>
    <t>Подпрограмма "Сохранение культурного наследия"</t>
  </si>
  <si>
    <t>0420000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</si>
  <si>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"Сохранение культурного наследия" муниципальной программы Идринского района "Создание условий для развития культуры"</t>
  </si>
  <si>
    <t>0421021</t>
  </si>
  <si>
    <t>Персональные выплаты, установливаемые в целях повышения оплаты труда молодым специалистам, в рамках подпрограммы "Сохранение культурного наследия" муниципальной программы Идринского района "Создание условий для развития культуры"</t>
  </si>
  <si>
    <t>0421031</t>
  </si>
  <si>
    <t>Обеспечение деятельности (оказание услуг) подведомственных учреждений в рамках подпрограммы "Сохранение культурного наследия" муниципальной программы Идринского района "Создание условий для развития культуры"</t>
  </si>
  <si>
    <t>0428100</t>
  </si>
  <si>
    <t>Подпрограмма "Обеспечение условий реализации муниципальной программы и прочие мероприятия"</t>
  </si>
  <si>
    <t>0430000</t>
  </si>
  <si>
    <t>Другие вопросы в области культуры, кинематографии</t>
  </si>
  <si>
    <t>0804</t>
  </si>
  <si>
    <t>Руководство и управление в сфере установленных функций органов муниципальной власти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</si>
  <si>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0430021</t>
  </si>
  <si>
    <t>Обеспечение деятельности (оказание услуг) подведомственных учреждений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</si>
  <si>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0438100</t>
  </si>
  <si>
    <t>Проведение физкультурно-спортивных мероприятий в рамках подпрограммы "Развитие массовой физической культуры и спорта" муниципальной программы Идринского района "Создание условий для развития физической культуры и спорта"</t>
  </si>
  <si>
    <t>0518180</t>
  </si>
  <si>
    <t>Пенсионное обеспечение</t>
  </si>
  <si>
    <t>1001</t>
  </si>
  <si>
    <t>Функционирование управления социальной защиты населения администрации Идринского района</t>
  </si>
  <si>
    <t>7650000</t>
  </si>
  <si>
    <t>Доплаты к пенсиям государственных служащих субъектов Российской Федерации и муниципальных служащих по управлению социальной защиты населения администрации Идринского района в рамках непрограммных расходов отдельных органов исполнительной власти</t>
  </si>
  <si>
    <t>7658137</t>
  </si>
  <si>
    <t>Публичные нормативные социальные выплаты гражданам</t>
  </si>
  <si>
    <t>Социальное обслуживание населения</t>
  </si>
  <si>
    <t>1002</t>
  </si>
  <si>
    <t>Муниципальная программа Идринского района "Система социальной защиты населения Идринского района"</t>
  </si>
  <si>
    <t>0200000</t>
  </si>
  <si>
    <t>Подпрограмма "Повышение качества и доступности социальных услуг, предоставляемых населению"</t>
  </si>
  <si>
    <t>Реализация полномочий по содержанию учреждений социального обслуживания населения (в соответствии с Законом края от 10 декабря 2004 года № 12-2705 "О социальном обслуживании населения") в рамках подпрограммы "Повышение качества и доступности социальных услуг, предоставляемых населению" муниципальной программы Идринского района "Система социальной защиты населения Идринского района"</t>
  </si>
  <si>
    <t>Обеспечение деятельности (оказание услуг) подведомственных учреждений по управлению социальной защиты населения администрации Идринского района в рамках непрограммных расходов отдельных органов исполнительной власти</t>
  </si>
  <si>
    <t>7658100</t>
  </si>
  <si>
    <t>Другие вопросы в области социальной политики</t>
  </si>
  <si>
    <t>1006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</si>
  <si>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</si>
  <si>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</si>
  <si>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администрации Идринского района</t>
  </si>
  <si>
    <t>7610000</t>
  </si>
  <si>
    <t>Руководство и управление в сфере установленных функций органов муниципальной власти по администрации Идринского района в рамках непрограммных расходов отдельных органов исполнительной власти</t>
  </si>
  <si>
    <t>7610021</t>
  </si>
  <si>
    <t>Глава администрации района в рамках непрограммных расходов отдельных органов исполнительной власти</t>
  </si>
  <si>
    <t>7610022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</si>
  <si>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непрограммных расходов отдельных органов исполнительной власти</t>
  </si>
  <si>
    <t>7611021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</si>
  <si>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по администрации Идринского района в рамках непрограммных расходов отдельных органов исполнительной власти</t>
  </si>
  <si>
    <t>7617604</t>
  </si>
  <si>
    <t>Реализация Закона края от 30 января 2014 года №6-2056 " О наделении органов местного самоуправления городских округов и муниципальных районов края государственными полномочиями по осуществлению уведомлений регистрации коллективных договоров и территориальных соглашений и контроля за их выполнением" по администрации Идринского района в рамках непрограммных расходов отдельных органов исполнительной власти</t>
  </si>
  <si>
    <t>7617429</t>
  </si>
  <si>
    <t>Осуществление государственных полномочий в области архивного дела, переданных органам местного самоуправления Красноярского края по администрации Идринского района в рамках непрограммных расходов отдельных органов исполнительной власти</t>
  </si>
  <si>
    <t>7617519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</si>
  <si>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</si>
  <si>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</si>
  <si>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</si>
  <si>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</si>
  <si>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Муниципальная программа Идринского района "Обеспечение жизнедеятельности территории Идринского района"</t>
  </si>
  <si>
    <t>0300000</t>
  </si>
  <si>
    <t>Подпрограмма "Обеспечение предупреждения возникновения и развития чрезвычайных ситуаций природного и техногенного характера"</t>
  </si>
  <si>
    <t>0310000</t>
  </si>
  <si>
    <t>Обеспечение деятельности (оказание услуг) подведомственных учреждений в рамках подпрограммы "Обеспечение предупреждения возникновения и развития чрезвычайных ситуаций природного и техногенного характера" муниципальной программы Идринского района "Обеспечение жизнедеятельности территории Идринского района"</t>
  </si>
  <si>
    <t>0318100</t>
  </si>
  <si>
    <t>Сельское хозяйство и рыболовство</t>
  </si>
  <si>
    <t>0405</t>
  </si>
  <si>
    <t>Муниципальная программа Идринского района "Создание условий для развития сельского хозяйства и регулирования рынков сельскохозяйственной продукции"</t>
  </si>
  <si>
    <t>0800000</t>
  </si>
  <si>
    <t>0880000</t>
  </si>
  <si>
    <t>Возмещение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кооперативах, на развитие малых форм хозяйствования в рамках отдельных мероприятий муниципальной программы Идринского района "Создание условий для развития сельского хозяйства и регулирования рынков сельскохозяйственной продукции"</t>
  </si>
  <si>
    <t>0882248</t>
  </si>
  <si>
    <t>Выполнение отдельных государственных полномочий по решению вопросов поддержки сельскохозяйственного производства в рамках отдельных мероприятий муниципальной программы Идринского района "Создание условий для развития сельского хозяйства и регулирования рынков сельскохозяйственной продукции"</t>
  </si>
  <si>
    <t>0887517</t>
  </si>
  <si>
    <t>Выполнение отдельных государственных полномочий по организации проведения мероприятий по отлову, учету, содержанию и иному обращению с безнадзорными домашними животными в рамках отдельных мероприятий муниципальной программы Идринского района "Создание условий для развития сельского хозяйства и регулирования рынков сельскохозяйственной продукции"</t>
  </si>
  <si>
    <t>0887518</t>
  </si>
  <si>
    <t>Транспорт</t>
  </si>
  <si>
    <t>0408</t>
  </si>
  <si>
    <t>Подпрограмма "Содействие развитию транспортной системы Идринского района"</t>
  </si>
  <si>
    <t>0320000</t>
  </si>
  <si>
    <t>Субсидии организациям автомобильного пассажирского транспорта района на компенсацию расходов, возникающих в результате небольшой интенсивности пассажиропотоков по маршрутам между поселениями в границах района в рамках подпрограммы "Содействие развитию транспортной системы Идринского района" муниципальной программы Идринского района "Обеспечение жизнедеятельности территории Идринского района"</t>
  </si>
  <si>
    <t>0328055</t>
  </si>
  <si>
    <t>Проведение работ по уничтожению сорняков дикорастущей конопли в рамках отдельных мероприятий муниципальной программы Идринского района "Создание условий для развития сельского хозяйства и регулирования рынков сельскохозяйственной продукции"</t>
  </si>
  <si>
    <t>0887451</t>
  </si>
  <si>
    <t>Софинансирование на проведение работ по уничтожению сорняков дикорастущей конопли в рамках отдельных мероприятий муниципальной программы Идринского района "Создание условий для развития сельского хозяйства и регулирования рынков сельскохозяйственной продукции"</t>
  </si>
  <si>
    <t>0888351</t>
  </si>
  <si>
    <t>Мероприятия по землеустройству и землепользованию по администрации Идринского района в рамках непрограммных расходов отдельных органов исполнительной власти</t>
  </si>
  <si>
    <t>7618058</t>
  </si>
  <si>
    <t>Коммунальное хозяйство</t>
  </si>
  <si>
    <t>0502</t>
  </si>
  <si>
    <t>Подпрограмма "Содействие развитию жилищно-коммунального хозяйства на территории Идринского района"</t>
  </si>
  <si>
    <t>0330000</t>
  </si>
  <si>
    <t>Реализация временных мер поддержки населения в целях обеспечения доступности коммунальных услуг в рамках подпропраммы "Содействие развитию жилищно-коммунального хозяйства на территории Идринского района" муниципальной программы Идринского района "Обеспечение жизнедеятельности территории Идринского района"</t>
  </si>
  <si>
    <t>0337578</t>
  </si>
  <si>
    <t>0910000</t>
  </si>
  <si>
    <t>ЗДРАВООХРАНЕНИЕ</t>
  </si>
  <si>
    <t>0900</t>
  </si>
  <si>
    <t>Другие вопросы в области здравоохранения</t>
  </si>
  <si>
    <t>0909</t>
  </si>
  <si>
    <t>Подпрограмма "Обеспечение жильем молодых семей Идринского района"</t>
  </si>
  <si>
    <t>0620000</t>
  </si>
  <si>
    <t>Предоставление молодым семьям – участникам подпрограммы социальных выплат на приобретение (строительство) жилья в рамках подпрограммы "Обеспечение жильем молодых семей Идринского района" муниципальной программы Идринского района "Молодежь Идринского района"</t>
  </si>
  <si>
    <t>0628189</t>
  </si>
  <si>
    <t>Предоставление социальных выплат молодым семьям и молодым специалистам, проживающим в сельской местности и являющимся участниками муниципальных целевых программ, на строительство жилья в сельской местности в рамках отдельных мероприятий муниципальной программы Идринского района "Создание условий для развития сельского хозяйства и регулирования рынков сельскохозяйственной продукции"</t>
  </si>
  <si>
    <t>0888179</t>
  </si>
  <si>
    <t>Итого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</si>
  <si>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</si>
  <si>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</si>
  <si>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</si>
  <si>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</si>
  <si>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Сумма на          2016 год</t>
  </si>
  <si>
    <t>Сумма на          2017 год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</si>
  <si>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</si>
  <si>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администрации Идринского района в рамках непрограммных расходов отдельных органов исполнительной власти</t>
  </si>
  <si>
    <t>7615120</t>
  </si>
  <si>
    <t>0105</t>
  </si>
  <si>
    <t xml:space="preserve"> Комплектование книжных фондов межпоселенческой библиотечной системы Идринского района за счет иных межбюджетных трансфертов в рамках подпрограммы "Обеспечение условий реализации муниципальной  программы и прочие мероприятия" муниципальной программы Идринского района "Создание условий для развития культуры"</t>
  </si>
  <si>
    <t>0435144</t>
  </si>
  <si>
    <t>0118193</t>
  </si>
  <si>
    <t>Проведение мероприятий по  безопасности дорожного движения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</si>
  <si>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 xml:space="preserve">Условно утвержденные расходы </t>
  </si>
  <si>
    <t>111</t>
  </si>
  <si>
    <t>64</t>
  </si>
  <si>
    <t>65</t>
  </si>
  <si>
    <t>66</t>
  </si>
  <si>
    <t>67</t>
  </si>
  <si>
    <t>68</t>
  </si>
  <si>
    <t>112</t>
  </si>
  <si>
    <t>74</t>
  </si>
  <si>
    <t>75</t>
  </si>
  <si>
    <t>76</t>
  </si>
  <si>
    <t>77</t>
  </si>
  <si>
    <t>78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</si>
  <si>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</si>
  <si>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</si>
  <si>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</si>
  <si>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</si>
  <si>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</si>
  <si>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</si>
  <si>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</si>
  <si>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</si>
  <si>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</si>
  <si>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</si>
  <si>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</si>
  <si>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</si>
  <si>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</si>
  <si>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</si>
  <si>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</si>
  <si>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</si>
  <si>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</si>
  <si>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</si>
  <si>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</si>
  <si>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113</t>
  </si>
  <si>
    <t>114</t>
  </si>
  <si>
    <t>115</t>
  </si>
  <si>
    <t>116</t>
  </si>
  <si>
    <t>117</t>
  </si>
  <si>
    <t>118</t>
  </si>
  <si>
    <t>126</t>
  </si>
  <si>
    <t>127</t>
  </si>
  <si>
    <t>128</t>
  </si>
  <si>
    <t>129</t>
  </si>
  <si>
    <t>130</t>
  </si>
  <si>
    <t>147</t>
  </si>
  <si>
    <t>148</t>
  </si>
  <si>
    <t>149</t>
  </si>
  <si>
    <t>150</t>
  </si>
  <si>
    <t>151</t>
  </si>
  <si>
    <t>152</t>
  </si>
  <si>
    <t>170</t>
  </si>
  <si>
    <t>171</t>
  </si>
  <si>
    <t>172</t>
  </si>
  <si>
    <t>173</t>
  </si>
  <si>
    <t>174</t>
  </si>
  <si>
    <t>183</t>
  </si>
  <si>
    <t>184</t>
  </si>
  <si>
    <t>185</t>
  </si>
  <si>
    <t>195</t>
  </si>
  <si>
    <t>196</t>
  </si>
  <si>
    <t>197</t>
  </si>
  <si>
    <t>231</t>
  </si>
  <si>
    <t>232</t>
  </si>
  <si>
    <t>233</t>
  </si>
  <si>
    <t>234</t>
  </si>
  <si>
    <t>235</t>
  </si>
  <si>
    <t>236</t>
  </si>
  <si>
    <t>256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</si>
  <si>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</si>
  <si>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</si>
  <si>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</si>
  <si>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</si>
  <si>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</si>
  <si>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</si>
  <si>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</si>
  <si>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</si>
  <si>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</si>
  <si>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</si>
  <si>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539</t>
  </si>
  <si>
    <t>541</t>
  </si>
  <si>
    <t>542</t>
  </si>
  <si>
    <t>543</t>
  </si>
  <si>
    <t>544</t>
  </si>
  <si>
    <t>547</t>
  </si>
  <si>
    <t>548</t>
  </si>
  <si>
    <t>549</t>
  </si>
  <si>
    <t>550</t>
  </si>
  <si>
    <t>Руководство и управление в сфере установленных функций органов муниципальной власти в рамках подпрограммы" Обеспечение реализации муниципальной программы и прочие мерроприятия" муниципальной программы Идринского района "Управление муниципальными финансами Идринского района"</t>
  </si>
  <si>
    <t>Раздел, подраздел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</si>
  <si>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по администрации Идринского района в рамках непрограммных расходов отдельных органов исполнительной власти</t>
  </si>
  <si>
    <t>7618155</t>
  </si>
  <si>
    <t>Организация и проведение акарицидных обработок мест массового отдыха населения по администрации Идринского района в рамках непрограммных расходов отдельных органов исполнительной власти</t>
  </si>
  <si>
    <t>7617555</t>
  </si>
  <si>
    <t>0920000</t>
  </si>
  <si>
    <t>0920021</t>
  </si>
  <si>
    <t>0921021</t>
  </si>
  <si>
    <t>0917601</t>
  </si>
  <si>
    <t>0918152</t>
  </si>
  <si>
    <t>0918154</t>
  </si>
  <si>
    <t>0210000</t>
  </si>
  <si>
    <t>0210151</t>
  </si>
  <si>
    <t>0220000</t>
  </si>
  <si>
    <t>0227513</t>
  </si>
  <si>
    <t>Подпрограмма "Обеспечение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социального обслуживания населения"</t>
  </si>
  <si>
    <t>Осуществление государственных полномочий по организации деятельности органов управления системой социальной защиты населения в рамках подпрограммы "Обеспечение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социального обслуживания населения" муниципальной программы Идринского района "Система социальной защиты населения Идринского района"</t>
  </si>
  <si>
    <t xml:space="preserve"> </t>
  </si>
  <si>
    <t>Проведение мероприятий по профилактике безнадзорности и правонарушений несовершеннолетних на территории Идринского района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</si>
  <si>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рублей</t>
  </si>
  <si>
    <t>к решению районного Совета депутатов</t>
  </si>
  <si>
    <t>Распределение бюджетных ассигнований по целевым статьям (муниципальным программам Идринского района и непрограммным направлениям деятельности), группам и подгруппам видов расходов, разделам, подразделам классификации расходов районного бюджета на плановый период 2016-2017  годов</t>
  </si>
  <si>
    <t>Приложение 9</t>
  </si>
  <si>
    <t xml:space="preserve">от  .12.2014 № 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</si>
  <si>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</si>
  <si>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</si>
  <si>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</si>
  <si>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</si>
  <si>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</si>
  <si>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</si>
  <si>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</si>
  <si>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</si>
  <si>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</si>
  <si>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</si>
  <si>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</si>
  <si>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</si>
  <si>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</si>
  <si>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</si>
  <si>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</si>
  <si>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</si>
  <si>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</si>
  <si>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</si>
  <si>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</si>
  <si>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</si>
  <si>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</si>
  <si>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</si>
  <si>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</si>
  <si>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</si>
  <si>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</si>
  <si>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</si>
  <si>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</si>
  <si>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</si>
  <si>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</si>
  <si>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69</t>
  </si>
  <si>
    <t>70</t>
  </si>
  <si>
    <t>79</t>
  </si>
  <si>
    <t>80</t>
  </si>
  <si>
    <t>109</t>
  </si>
  <si>
    <t>119</t>
  </si>
  <si>
    <t>121</t>
  </si>
  <si>
    <t>122</t>
  </si>
  <si>
    <t>123</t>
  </si>
  <si>
    <t>124</t>
  </si>
  <si>
    <t>125</t>
  </si>
  <si>
    <t>132</t>
  </si>
  <si>
    <t>133</t>
  </si>
  <si>
    <t>144</t>
  </si>
  <si>
    <t>145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</si>
  <si>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</si>
  <si>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</si>
  <si>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</si>
  <si>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</si>
  <si>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</si>
  <si>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</si>
  <si>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</si>
  <si>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</si>
  <si>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</si>
  <si>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175</t>
  </si>
  <si>
    <t>176</t>
  </si>
  <si>
    <t>177</t>
  </si>
  <si>
    <t>178</t>
  </si>
  <si>
    <t>189</t>
  </si>
  <si>
    <t>190</t>
  </si>
  <si>
    <t>191</t>
  </si>
  <si>
    <t>192</t>
  </si>
  <si>
    <t>198</t>
  </si>
  <si>
    <t>199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</si>
  <si>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</si>
  <si>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</si>
  <si>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</si>
  <si>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</si>
  <si>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</si>
  <si>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</si>
  <si>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</si>
  <si>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</si>
  <si>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</si>
  <si>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</si>
  <si>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</si>
  <si>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</si>
  <si>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</si>
  <si>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</si>
  <si>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</si>
  <si>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</si>
  <si>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</si>
  <si>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229</t>
  </si>
  <si>
    <t>230</t>
  </si>
  <si>
    <t>246</t>
  </si>
  <si>
    <t>247</t>
  </si>
  <si>
    <t>257</t>
  </si>
  <si>
    <t>258</t>
  </si>
  <si>
    <t>259</t>
  </si>
  <si>
    <t>270</t>
  </si>
  <si>
    <t>271</t>
  </si>
  <si>
    <t>272</t>
  </si>
  <si>
    <t>273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</si>
  <si>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</si>
  <si>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</si>
  <si>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</si>
  <si>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</si>
  <si>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</si>
  <si>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</si>
  <si>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</si>
  <si>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</si>
  <si>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</si>
  <si>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</si>
  <si>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</si>
  <si>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</si>
  <si>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</si>
  <si>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</si>
  <si>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</si>
  <si>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</si>
  <si>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</si>
  <si>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</si>
  <si>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</si>
  <si>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</si>
  <si>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</si>
  <si>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</si>
  <si>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</si>
  <si>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</si>
  <si>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</si>
  <si>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</si>
  <si>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</si>
  <si>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</si>
  <si>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</si>
  <si>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</si>
  <si>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</si>
  <si>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</si>
  <si>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</si>
  <si>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</si>
  <si>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</si>
  <si>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</si>
  <si>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</si>
  <si>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</si>
  <si>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</si>
  <si>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</si>
  <si>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</si>
  <si>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</si>
  <si>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</si>
  <si>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</si>
  <si>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</si>
  <si>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</si>
  <si>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</si>
  <si>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</si>
  <si>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</si>
  <si>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</si>
  <si>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</si>
  <si>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</si>
  <si>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</si>
  <si>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</si>
  <si>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</si>
  <si>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</si>
  <si>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</si>
  <si>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</si>
  <si>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</si>
  <si>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</si>
  <si>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</si>
  <si>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</si>
  <si>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</si>
  <si>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</si>
  <si>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</si>
  <si>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</si>
  <si>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</si>
  <si>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</si>
  <si>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</si>
  <si>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</si>
  <si>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</si>
  <si>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</si>
  <si>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</si>
  <si>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</si>
  <si>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</si>
  <si>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</si>
  <si>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</si>
  <si>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</si>
  <si>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</si>
  <si>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</si>
  <si>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</si>
  <si>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</si>
  <si>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</si>
  <si>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</si>
  <si>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</si>
  <si>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</si>
  <si>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</si>
  <si>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</si>
  <si>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</si>
  <si>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</si>
  <si>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</si>
  <si>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</si>
  <si>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</si>
  <si>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</si>
  <si>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</si>
  <si>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</si>
  <si>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</si>
  <si>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</si>
  <si>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</si>
  <si>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</si>
  <si>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</si>
  <si>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</si>
  <si>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</si>
  <si>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</si>
  <si>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</si>
  <si>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</si>
  <si>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</si>
  <si>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</si>
  <si>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</si>
  <si>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</si>
  <si>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</si>
  <si>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</si>
  <si>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</si>
  <si>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</si>
  <si>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</si>
  <si>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</si>
  <si>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</si>
  <si>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</si>
  <si>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</si>
  <si>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</si>
  <si>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</si>
  <si>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</si>
  <si>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</si>
  <si>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</si>
  <si>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</si>
  <si>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</si>
  <si>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</si>
  <si>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</si>
  <si>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</si>
  <si>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</si>
  <si>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</si>
  <si>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</si>
  <si>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</si>
  <si>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</si>
  <si>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</si>
  <si>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</si>
  <si>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</si>
  <si>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</si>
  <si>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</si>
  <si>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</si>
  <si>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</si>
  <si>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</si>
  <si>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</si>
  <si>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</si>
  <si>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</si>
  <si>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</si>
  <si>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</si>
  <si>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</si>
  <si>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</si>
  <si>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</si>
  <si>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</si>
  <si>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</si>
  <si>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</si>
  <si>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</si>
  <si>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</si>
  <si>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</si>
  <si>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</si>
  <si>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</si>
  <si>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</si>
  <si>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</si>
  <si>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</si>
  <si>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</si>
  <si>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</si>
  <si>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</si>
  <si>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</si>
  <si>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</si>
  <si>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</si>
  <si>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</si>
  <si>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</si>
  <si>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</si>
  <si>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</si>
  <si>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</si>
  <si>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</si>
  <si>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</si>
  <si>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</si>
  <si>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</si>
  <si>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</si>
  <si>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</si>
  <si>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</si>
  <si>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</si>
  <si>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</si>
  <si>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</si>
  <si>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</si>
  <si>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</si>
  <si>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</si>
  <si>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</si>
  <si>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</si>
  <si>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</si>
  <si>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</si>
  <si>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</si>
  <si>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</si>
  <si>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</si>
  <si>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</si>
  <si>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</si>
  <si>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</si>
  <si>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</si>
  <si>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</si>
  <si>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</si>
  <si>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</si>
  <si>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</si>
  <si>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</si>
  <si>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</si>
  <si>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</si>
  <si>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</si>
  <si>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</si>
  <si>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</si>
  <si>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</si>
  <si>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</si>
  <si>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</si>
  <si>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</si>
  <si>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</si>
  <si>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</si>
  <si>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</si>
  <si>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</si>
  <si>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</si>
  <si>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</si>
  <si>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</si>
  <si>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</si>
  <si>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</si>
  <si>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</si>
  <si>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</si>
  <si>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</si>
  <si>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</si>
  <si>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</si>
  <si>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</si>
  <si>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</si>
  <si>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</si>
  <si>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</si>
  <si>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</si>
  <si>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</si>
  <si>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</si>
  <si>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</si>
  <si>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</si>
  <si>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</si>
  <si>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</si>
  <si>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</si>
  <si>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</si>
  <si>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</si>
  <si>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</si>
  <si>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</si>
  <si>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</si>
  <si>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</si>
  <si>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531</t>
  </si>
  <si>
    <t>532</t>
  </si>
  <si>
    <t>533</t>
  </si>
  <si>
    <t>534</t>
  </si>
  <si>
    <t>535</t>
  </si>
  <si>
    <t>536</t>
  </si>
  <si>
    <t>537</t>
  </si>
  <si>
    <t>538</t>
  </si>
  <si>
    <t>545</t>
  </si>
  <si>
    <t>546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</si>
</sst>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3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left" vertical="center" wrapText="1"/>
    </xf>
    <xf numFmtId="2" fontId="1" fillId="0" borderId="1" xfId="0" applyNumberFormat="1" applyFont="1" applyFill="1" applyBorder="1" applyAlignment="1">
      <alignment vertical="top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left"/>
    </xf>
    <xf numFmtId="4" fontId="2" fillId="0" borderId="1" xfId="0" applyNumberFormat="1" applyFont="1" applyFill="1" applyBorder="1" applyAlignment="1">
      <alignment horizontal="center"/>
    </xf>
    <xf numFmtId="4" fontId="1" fillId="0" borderId="0" xfId="0" applyNumberFormat="1" applyFont="1" applyFill="1"/>
    <xf numFmtId="0" fontId="2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6"/>
  <sheetViews>
    <sheetView tabSelected="1" workbookViewId="0">
      <selection activeCell="G561" sqref="G561"/>
    </sheetView>
  </sheetViews>
  <sheetFormatPr defaultRowHeight="15.75" x14ac:dyDescent="0.25"/>
  <cols>
    <col min="1" max="1" width="8" style="10" customWidth="1"/>
    <col min="2" max="2" width="58.42578125" style="10" customWidth="1"/>
    <col min="3" max="3" width="9.140625" style="10"/>
    <col min="4" max="4" width="10.140625" style="10" customWidth="1"/>
    <col min="5" max="5" width="10.7109375" style="10" customWidth="1"/>
    <col min="6" max="7" width="16.5703125" style="10" customWidth="1"/>
  </cols>
  <sheetData>
    <row r="1" spans="1:7" x14ac:dyDescent="0.25">
      <c r="C1" s="18" t="s">
        <v>545</v>
      </c>
      <c r="D1" s="18"/>
      <c r="E1" s="18"/>
      <c r="F1" s="18"/>
      <c r="G1" s="18"/>
    </row>
    <row r="2" spans="1:7" x14ac:dyDescent="0.25">
      <c r="C2" s="19" t="s">
        <v>543</v>
      </c>
      <c r="D2" s="19"/>
      <c r="E2" s="19"/>
      <c r="F2" s="19"/>
      <c r="G2" s="19"/>
    </row>
    <row r="3" spans="1:7" x14ac:dyDescent="0.25">
      <c r="C3" s="19" t="s">
        <v>546</v>
      </c>
      <c r="D3" s="19"/>
      <c r="E3" s="19"/>
      <c r="F3" s="19"/>
      <c r="G3" s="19"/>
    </row>
    <row r="4" spans="1:7" x14ac:dyDescent="0.25">
      <c r="C4" s="11"/>
      <c r="D4" s="11"/>
      <c r="E4" s="11"/>
      <c r="F4" s="11"/>
      <c r="G4" s="11"/>
    </row>
    <row r="5" spans="1:7" ht="51.75" customHeight="1" x14ac:dyDescent="0.25">
      <c r="A5" s="20" t="s">
        <v>544</v>
      </c>
      <c r="B5" s="20"/>
      <c r="C5" s="20"/>
      <c r="D5" s="20"/>
      <c r="E5" s="20"/>
      <c r="F5" s="20"/>
      <c r="G5" s="20"/>
    </row>
    <row r="8" spans="1:7" x14ac:dyDescent="0.25">
      <c r="G8" s="11" t="s">
        <v>542</v>
      </c>
    </row>
    <row r="9" spans="1:7" ht="47.25" x14ac:dyDescent="0.2">
      <c r="A9" s="1" t="s">
        <v>422</v>
      </c>
      <c r="B9" s="1" t="s">
        <v>423</v>
      </c>
      <c r="C9" s="5" t="s">
        <v>424</v>
      </c>
      <c r="D9" s="5" t="s">
        <v>425</v>
      </c>
      <c r="E9" s="5" t="s">
        <v>523</v>
      </c>
      <c r="F9" s="6" t="s">
        <v>426</v>
      </c>
      <c r="G9" s="6" t="s">
        <v>427</v>
      </c>
    </row>
    <row r="10" spans="1:7" x14ac:dyDescent="0.2">
      <c r="A10" s="1"/>
      <c r="B10" s="1">
        <v>1</v>
      </c>
      <c r="C10" s="5" t="s">
        <v>2</v>
      </c>
      <c r="D10" s="5" t="s">
        <v>5</v>
      </c>
      <c r="E10" s="5" t="s">
        <v>8</v>
      </c>
      <c r="F10" s="9">
        <v>5</v>
      </c>
      <c r="G10" s="9">
        <v>6</v>
      </c>
    </row>
    <row r="11" spans="1:7" ht="31.5" x14ac:dyDescent="0.25">
      <c r="A11" s="5" t="s">
        <v>1</v>
      </c>
      <c r="B11" s="2" t="s">
        <v>172</v>
      </c>
      <c r="C11" s="5" t="s">
        <v>173</v>
      </c>
      <c r="D11" s="5" t="s">
        <v>0</v>
      </c>
      <c r="E11" s="5" t="s">
        <v>0</v>
      </c>
      <c r="F11" s="12">
        <f t="shared" ref="F11:G11" si="0">F12+F150+F170</f>
        <v>278094993</v>
      </c>
      <c r="G11" s="12">
        <f t="shared" si="0"/>
        <v>277349693</v>
      </c>
    </row>
    <row r="12" spans="1:7" ht="31.5" x14ac:dyDescent="0.25">
      <c r="A12" s="5" t="s">
        <v>2</v>
      </c>
      <c r="B12" s="2" t="s">
        <v>175</v>
      </c>
      <c r="C12" s="5" t="s">
        <v>176</v>
      </c>
      <c r="D12" s="5" t="s">
        <v>0</v>
      </c>
      <c r="E12" s="5" t="s">
        <v>0</v>
      </c>
      <c r="F12" s="12">
        <f t="shared" ref="F12:G12" si="1">F13+F19+F30+F35+F40+F45+F58+F67+F76+F81+F94+F115+F120+F125+F130+F135+F140+F145</f>
        <v>259228769</v>
      </c>
      <c r="G12" s="12">
        <f t="shared" si="1"/>
        <v>259228769</v>
      </c>
    </row>
    <row r="13" spans="1:7" ht="94.5" x14ac:dyDescent="0.25">
      <c r="A13" s="5" t="s">
        <v>5</v>
      </c>
      <c r="B13" s="3" t="s">
        <v>178</v>
      </c>
      <c r="C13" s="5" t="s">
        <v>179</v>
      </c>
      <c r="D13" s="5" t="s">
        <v>0</v>
      </c>
      <c r="E13" s="5" t="s">
        <v>0</v>
      </c>
      <c r="F13" s="12">
        <f t="shared" ref="F13:G13" si="2">F14</f>
        <v>1330900</v>
      </c>
      <c r="G13" s="12">
        <f t="shared" si="2"/>
        <v>1330900</v>
      </c>
    </row>
    <row r="14" spans="1:7" ht="31.5" x14ac:dyDescent="0.25">
      <c r="A14" s="5" t="s">
        <v>8</v>
      </c>
      <c r="B14" s="2" t="s">
        <v>34</v>
      </c>
      <c r="C14" s="5" t="s">
        <v>179</v>
      </c>
      <c r="D14" s="5" t="s">
        <v>35</v>
      </c>
      <c r="E14" s="5" t="s">
        <v>0</v>
      </c>
      <c r="F14" s="12">
        <f t="shared" ref="F14:G14" si="3">F15</f>
        <v>1330900</v>
      </c>
      <c r="G14" s="12">
        <f t="shared" si="3"/>
        <v>1330900</v>
      </c>
    </row>
    <row r="15" spans="1:7" ht="31.5" x14ac:dyDescent="0.25">
      <c r="A15" s="5" t="s">
        <v>11</v>
      </c>
      <c r="B15" s="2" t="s">
        <v>37</v>
      </c>
      <c r="C15" s="5" t="s">
        <v>179</v>
      </c>
      <c r="D15" s="5" t="s">
        <v>38</v>
      </c>
      <c r="E15" s="5" t="s">
        <v>0</v>
      </c>
      <c r="F15" s="12">
        <f t="shared" ref="F15:G15" si="4">F16</f>
        <v>1330900</v>
      </c>
      <c r="G15" s="12">
        <f t="shared" si="4"/>
        <v>1330900</v>
      </c>
    </row>
    <row r="16" spans="1:7" x14ac:dyDescent="0.25">
      <c r="A16" s="5" t="s">
        <v>14</v>
      </c>
      <c r="B16" s="2" t="s">
        <v>130</v>
      </c>
      <c r="C16" s="5" t="s">
        <v>179</v>
      </c>
      <c r="D16" s="5" t="s">
        <v>38</v>
      </c>
      <c r="E16" s="5" t="s">
        <v>131</v>
      </c>
      <c r="F16" s="12">
        <f t="shared" ref="F16:G16" si="5">F17+F18</f>
        <v>1330900</v>
      </c>
      <c r="G16" s="12">
        <f t="shared" si="5"/>
        <v>1330900</v>
      </c>
    </row>
    <row r="17" spans="1:7" x14ac:dyDescent="0.25">
      <c r="A17" s="5" t="s">
        <v>17</v>
      </c>
      <c r="B17" s="2" t="s">
        <v>169</v>
      </c>
      <c r="C17" s="5" t="s">
        <v>179</v>
      </c>
      <c r="D17" s="5" t="s">
        <v>38</v>
      </c>
      <c r="E17" s="5" t="s">
        <v>170</v>
      </c>
      <c r="F17" s="12">
        <v>471300</v>
      </c>
      <c r="G17" s="13">
        <v>471300</v>
      </c>
    </row>
    <row r="18" spans="1:7" x14ac:dyDescent="0.25">
      <c r="A18" s="5" t="s">
        <v>20</v>
      </c>
      <c r="B18" s="2" t="s">
        <v>204</v>
      </c>
      <c r="C18" s="5" t="s">
        <v>179</v>
      </c>
      <c r="D18" s="5" t="s">
        <v>38</v>
      </c>
      <c r="E18" s="5" t="s">
        <v>205</v>
      </c>
      <c r="F18" s="12">
        <v>859600</v>
      </c>
      <c r="G18" s="13">
        <v>859600</v>
      </c>
    </row>
    <row r="19" spans="1:7" ht="126" x14ac:dyDescent="0.25">
      <c r="A19" s="5" t="s">
        <v>23</v>
      </c>
      <c r="B19" s="3" t="s">
        <v>182</v>
      </c>
      <c r="C19" s="5" t="s">
        <v>183</v>
      </c>
      <c r="D19" s="5" t="s">
        <v>0</v>
      </c>
      <c r="E19" s="5" t="s">
        <v>0</v>
      </c>
      <c r="F19" s="12">
        <f t="shared" ref="F19:G19" si="6">F20+F25</f>
        <v>2607800</v>
      </c>
      <c r="G19" s="12">
        <f t="shared" si="6"/>
        <v>2607800</v>
      </c>
    </row>
    <row r="20" spans="1:7" ht="78.75" x14ac:dyDescent="0.25">
      <c r="A20" s="5" t="s">
        <v>26</v>
      </c>
      <c r="B20" s="2" t="s">
        <v>18</v>
      </c>
      <c r="C20" s="5" t="s">
        <v>183</v>
      </c>
      <c r="D20" s="5" t="s">
        <v>19</v>
      </c>
      <c r="E20" s="5" t="s">
        <v>0</v>
      </c>
      <c r="F20" s="12">
        <f t="shared" ref="F20:G20" si="7">F21</f>
        <v>1851800</v>
      </c>
      <c r="G20" s="12">
        <f t="shared" si="7"/>
        <v>1851800</v>
      </c>
    </row>
    <row r="21" spans="1:7" x14ac:dyDescent="0.25">
      <c r="A21" s="5" t="s">
        <v>27</v>
      </c>
      <c r="B21" s="2" t="s">
        <v>184</v>
      </c>
      <c r="C21" s="5" t="s">
        <v>183</v>
      </c>
      <c r="D21" s="5" t="s">
        <v>134</v>
      </c>
      <c r="E21" s="5" t="s">
        <v>0</v>
      </c>
      <c r="F21" s="12">
        <f t="shared" ref="F21:G21" si="8">F22</f>
        <v>1851800</v>
      </c>
      <c r="G21" s="12">
        <f t="shared" si="8"/>
        <v>1851800</v>
      </c>
    </row>
    <row r="22" spans="1:7" x14ac:dyDescent="0.25">
      <c r="A22" s="5" t="s">
        <v>28</v>
      </c>
      <c r="B22" s="2" t="s">
        <v>130</v>
      </c>
      <c r="C22" s="5" t="s">
        <v>183</v>
      </c>
      <c r="D22" s="5" t="s">
        <v>134</v>
      </c>
      <c r="E22" s="5" t="s">
        <v>131</v>
      </c>
      <c r="F22" s="12">
        <f t="shared" ref="F22:G22" si="9">F23+F24</f>
        <v>1851800</v>
      </c>
      <c r="G22" s="12">
        <f t="shared" si="9"/>
        <v>1851800</v>
      </c>
    </row>
    <row r="23" spans="1:7" x14ac:dyDescent="0.25">
      <c r="A23" s="5" t="s">
        <v>31</v>
      </c>
      <c r="B23" s="2" t="s">
        <v>169</v>
      </c>
      <c r="C23" s="5" t="s">
        <v>183</v>
      </c>
      <c r="D23" s="5" t="s">
        <v>134</v>
      </c>
      <c r="E23" s="5" t="s">
        <v>170</v>
      </c>
      <c r="F23" s="12">
        <v>136100</v>
      </c>
      <c r="G23" s="13">
        <v>136100</v>
      </c>
    </row>
    <row r="24" spans="1:7" x14ac:dyDescent="0.25">
      <c r="A24" s="5" t="s">
        <v>32</v>
      </c>
      <c r="B24" s="2" t="s">
        <v>204</v>
      </c>
      <c r="C24" s="5" t="s">
        <v>183</v>
      </c>
      <c r="D24" s="5" t="s">
        <v>134</v>
      </c>
      <c r="E24" s="5" t="s">
        <v>205</v>
      </c>
      <c r="F24" s="12">
        <v>1715700</v>
      </c>
      <c r="G24" s="13">
        <v>1715700</v>
      </c>
    </row>
    <row r="25" spans="1:7" ht="31.5" x14ac:dyDescent="0.25">
      <c r="A25" s="5" t="s">
        <v>33</v>
      </c>
      <c r="B25" s="2" t="s">
        <v>185</v>
      </c>
      <c r="C25" s="5" t="s">
        <v>183</v>
      </c>
      <c r="D25" s="5" t="s">
        <v>186</v>
      </c>
      <c r="E25" s="5" t="s">
        <v>0</v>
      </c>
      <c r="F25" s="12">
        <f t="shared" ref="F25:G25" si="10">F26</f>
        <v>756000</v>
      </c>
      <c r="G25" s="12">
        <f t="shared" si="10"/>
        <v>756000</v>
      </c>
    </row>
    <row r="26" spans="1:7" x14ac:dyDescent="0.25">
      <c r="A26" s="5" t="s">
        <v>36</v>
      </c>
      <c r="B26" s="2" t="s">
        <v>187</v>
      </c>
      <c r="C26" s="5" t="s">
        <v>183</v>
      </c>
      <c r="D26" s="5" t="s">
        <v>188</v>
      </c>
      <c r="E26" s="5" t="s">
        <v>0</v>
      </c>
      <c r="F26" s="12">
        <f t="shared" ref="F26:G26" si="11">F27</f>
        <v>756000</v>
      </c>
      <c r="G26" s="12">
        <f t="shared" si="11"/>
        <v>756000</v>
      </c>
    </row>
    <row r="27" spans="1:7" x14ac:dyDescent="0.25">
      <c r="A27" s="5" t="s">
        <v>39</v>
      </c>
      <c r="B27" s="2" t="s">
        <v>130</v>
      </c>
      <c r="C27" s="5" t="s">
        <v>183</v>
      </c>
      <c r="D27" s="5" t="s">
        <v>188</v>
      </c>
      <c r="E27" s="5" t="s">
        <v>131</v>
      </c>
      <c r="F27" s="12">
        <f t="shared" ref="F27:G27" si="12">F28+F29</f>
        <v>756000</v>
      </c>
      <c r="G27" s="12">
        <f t="shared" si="12"/>
        <v>756000</v>
      </c>
    </row>
    <row r="28" spans="1:7" x14ac:dyDescent="0.25">
      <c r="A28" s="5" t="s">
        <v>42</v>
      </c>
      <c r="B28" s="2" t="s">
        <v>169</v>
      </c>
      <c r="C28" s="5" t="s">
        <v>183</v>
      </c>
      <c r="D28" s="5" t="s">
        <v>188</v>
      </c>
      <c r="E28" s="5" t="s">
        <v>170</v>
      </c>
      <c r="F28" s="12">
        <v>307100</v>
      </c>
      <c r="G28" s="13">
        <v>307100</v>
      </c>
    </row>
    <row r="29" spans="1:7" x14ac:dyDescent="0.25">
      <c r="A29" s="5" t="s">
        <v>45</v>
      </c>
      <c r="B29" s="2" t="s">
        <v>204</v>
      </c>
      <c r="C29" s="5" t="s">
        <v>183</v>
      </c>
      <c r="D29" s="5" t="s">
        <v>188</v>
      </c>
      <c r="E29" s="5" t="s">
        <v>205</v>
      </c>
      <c r="F29" s="12">
        <v>448900</v>
      </c>
      <c r="G29" s="13">
        <v>448900</v>
      </c>
    </row>
    <row r="30" spans="1:7" ht="94.5" x14ac:dyDescent="0.25">
      <c r="A30" s="5" t="s">
        <v>48</v>
      </c>
      <c r="B30" s="3" t="s">
        <v>217</v>
      </c>
      <c r="C30" s="5" t="s">
        <v>218</v>
      </c>
      <c r="D30" s="5" t="s">
        <v>0</v>
      </c>
      <c r="E30" s="5" t="s">
        <v>0</v>
      </c>
      <c r="F30" s="12">
        <f t="shared" ref="F30:G30" si="13">F31</f>
        <v>41000</v>
      </c>
      <c r="G30" s="12">
        <f t="shared" si="13"/>
        <v>41000</v>
      </c>
    </row>
    <row r="31" spans="1:7" ht="31.5" x14ac:dyDescent="0.25">
      <c r="A31" s="5" t="s">
        <v>49</v>
      </c>
      <c r="B31" s="2" t="s">
        <v>185</v>
      </c>
      <c r="C31" s="5" t="s">
        <v>218</v>
      </c>
      <c r="D31" s="5" t="s">
        <v>186</v>
      </c>
      <c r="E31" s="5" t="s">
        <v>0</v>
      </c>
      <c r="F31" s="12">
        <f t="shared" ref="F31:G31" si="14">F32</f>
        <v>41000</v>
      </c>
      <c r="G31" s="12">
        <f t="shared" si="14"/>
        <v>41000</v>
      </c>
    </row>
    <row r="32" spans="1:7" x14ac:dyDescent="0.25">
      <c r="A32" s="5" t="s">
        <v>50</v>
      </c>
      <c r="B32" s="2" t="s">
        <v>187</v>
      </c>
      <c r="C32" s="5" t="s">
        <v>218</v>
      </c>
      <c r="D32" s="5" t="s">
        <v>188</v>
      </c>
      <c r="E32" s="5" t="s">
        <v>0</v>
      </c>
      <c r="F32" s="12">
        <f t="shared" ref="F32:G32" si="15">F33</f>
        <v>41000</v>
      </c>
      <c r="G32" s="12">
        <f t="shared" si="15"/>
        <v>41000</v>
      </c>
    </row>
    <row r="33" spans="1:7" x14ac:dyDescent="0.25">
      <c r="A33" s="5" t="s">
        <v>51</v>
      </c>
      <c r="B33" s="2" t="s">
        <v>130</v>
      </c>
      <c r="C33" s="5" t="s">
        <v>218</v>
      </c>
      <c r="D33" s="5" t="s">
        <v>188</v>
      </c>
      <c r="E33" s="5" t="s">
        <v>131</v>
      </c>
      <c r="F33" s="12">
        <f t="shared" ref="F33:G33" si="16">F34</f>
        <v>41000</v>
      </c>
      <c r="G33" s="12">
        <f t="shared" si="16"/>
        <v>41000</v>
      </c>
    </row>
    <row r="34" spans="1:7" x14ac:dyDescent="0.25">
      <c r="A34" s="5" t="s">
        <v>52</v>
      </c>
      <c r="B34" s="2" t="s">
        <v>204</v>
      </c>
      <c r="C34" s="5" t="s">
        <v>218</v>
      </c>
      <c r="D34" s="5" t="s">
        <v>188</v>
      </c>
      <c r="E34" s="5" t="s">
        <v>205</v>
      </c>
      <c r="F34" s="12">
        <v>41000</v>
      </c>
      <c r="G34" s="13">
        <v>41000</v>
      </c>
    </row>
    <row r="35" spans="1:7" ht="189" x14ac:dyDescent="0.25">
      <c r="A35" s="5" t="s">
        <v>547</v>
      </c>
      <c r="B35" s="3" t="s">
        <v>288</v>
      </c>
      <c r="C35" s="5" t="s">
        <v>289</v>
      </c>
      <c r="D35" s="5" t="s">
        <v>0</v>
      </c>
      <c r="E35" s="5" t="s">
        <v>0</v>
      </c>
      <c r="F35" s="12">
        <f t="shared" ref="F35:G35" si="17">F36</f>
        <v>20400</v>
      </c>
      <c r="G35" s="12">
        <f t="shared" si="17"/>
        <v>20400</v>
      </c>
    </row>
    <row r="36" spans="1:7" x14ac:dyDescent="0.25">
      <c r="A36" s="5" t="s">
        <v>548</v>
      </c>
      <c r="B36" s="2" t="s">
        <v>250</v>
      </c>
      <c r="C36" s="5" t="s">
        <v>289</v>
      </c>
      <c r="D36" s="5" t="s">
        <v>251</v>
      </c>
      <c r="E36" s="5" t="s">
        <v>0</v>
      </c>
      <c r="F36" s="12">
        <f t="shared" ref="F36:G36" si="18">F37</f>
        <v>20400</v>
      </c>
      <c r="G36" s="12">
        <f t="shared" si="18"/>
        <v>20400</v>
      </c>
    </row>
    <row r="37" spans="1:7" ht="31.5" x14ac:dyDescent="0.25">
      <c r="A37" s="5" t="s">
        <v>549</v>
      </c>
      <c r="B37" s="2" t="s">
        <v>252</v>
      </c>
      <c r="C37" s="5" t="s">
        <v>289</v>
      </c>
      <c r="D37" s="5" t="s">
        <v>253</v>
      </c>
      <c r="E37" s="5" t="s">
        <v>0</v>
      </c>
      <c r="F37" s="12">
        <f t="shared" ref="F37:G37" si="19">F38</f>
        <v>20400</v>
      </c>
      <c r="G37" s="12">
        <f t="shared" si="19"/>
        <v>20400</v>
      </c>
    </row>
    <row r="38" spans="1:7" x14ac:dyDescent="0.25">
      <c r="A38" s="5" t="s">
        <v>550</v>
      </c>
      <c r="B38" s="2" t="s">
        <v>280</v>
      </c>
      <c r="C38" s="5" t="s">
        <v>289</v>
      </c>
      <c r="D38" s="5" t="s">
        <v>253</v>
      </c>
      <c r="E38" s="5" t="s">
        <v>281</v>
      </c>
      <c r="F38" s="12">
        <f t="shared" ref="F38:G38" si="20">F39</f>
        <v>20400</v>
      </c>
      <c r="G38" s="12">
        <f t="shared" si="20"/>
        <v>20400</v>
      </c>
    </row>
    <row r="39" spans="1:7" x14ac:dyDescent="0.25">
      <c r="A39" s="5" t="s">
        <v>551</v>
      </c>
      <c r="B39" s="2" t="s">
        <v>286</v>
      </c>
      <c r="C39" s="5" t="s">
        <v>289</v>
      </c>
      <c r="D39" s="5" t="s">
        <v>253</v>
      </c>
      <c r="E39" s="5" t="s">
        <v>287</v>
      </c>
      <c r="F39" s="12">
        <v>20400</v>
      </c>
      <c r="G39" s="13">
        <v>20400</v>
      </c>
    </row>
    <row r="40" spans="1:7" ht="126" x14ac:dyDescent="0.25">
      <c r="A40" s="5" t="s">
        <v>552</v>
      </c>
      <c r="B40" s="3" t="s">
        <v>290</v>
      </c>
      <c r="C40" s="5" t="s">
        <v>291</v>
      </c>
      <c r="D40" s="5" t="s">
        <v>0</v>
      </c>
      <c r="E40" s="5" t="s">
        <v>0</v>
      </c>
      <c r="F40" s="12">
        <f t="shared" ref="F40:G40" si="21">F41</f>
        <v>336500</v>
      </c>
      <c r="G40" s="12">
        <f t="shared" si="21"/>
        <v>336500</v>
      </c>
    </row>
    <row r="41" spans="1:7" x14ac:dyDescent="0.25">
      <c r="A41" s="5" t="s">
        <v>553</v>
      </c>
      <c r="B41" s="2" t="s">
        <v>250</v>
      </c>
      <c r="C41" s="5" t="s">
        <v>291</v>
      </c>
      <c r="D41" s="5" t="s">
        <v>251</v>
      </c>
      <c r="E41" s="5" t="s">
        <v>0</v>
      </c>
      <c r="F41" s="12">
        <f t="shared" ref="F41:G41" si="22">F42</f>
        <v>336500</v>
      </c>
      <c r="G41" s="12">
        <f t="shared" si="22"/>
        <v>336500</v>
      </c>
    </row>
    <row r="42" spans="1:7" ht="31.5" x14ac:dyDescent="0.25">
      <c r="A42" s="5" t="s">
        <v>554</v>
      </c>
      <c r="B42" s="2" t="s">
        <v>252</v>
      </c>
      <c r="C42" s="5" t="s">
        <v>291</v>
      </c>
      <c r="D42" s="5" t="s">
        <v>253</v>
      </c>
      <c r="E42" s="5" t="s">
        <v>0</v>
      </c>
      <c r="F42" s="12">
        <f t="shared" ref="F42:G42" si="23">F43</f>
        <v>336500</v>
      </c>
      <c r="G42" s="12">
        <f t="shared" si="23"/>
        <v>336500</v>
      </c>
    </row>
    <row r="43" spans="1:7" x14ac:dyDescent="0.25">
      <c r="A43" s="5" t="s">
        <v>555</v>
      </c>
      <c r="B43" s="2" t="s">
        <v>280</v>
      </c>
      <c r="C43" s="5" t="s">
        <v>291</v>
      </c>
      <c r="D43" s="5" t="s">
        <v>253</v>
      </c>
      <c r="E43" s="5" t="s">
        <v>281</v>
      </c>
      <c r="F43" s="12">
        <f t="shared" ref="F43:G43" si="24">F44</f>
        <v>336500</v>
      </c>
      <c r="G43" s="12">
        <f t="shared" si="24"/>
        <v>336500</v>
      </c>
    </row>
    <row r="44" spans="1:7" x14ac:dyDescent="0.25">
      <c r="A44" s="5" t="s">
        <v>556</v>
      </c>
      <c r="B44" s="2" t="s">
        <v>286</v>
      </c>
      <c r="C44" s="5" t="s">
        <v>291</v>
      </c>
      <c r="D44" s="5" t="s">
        <v>253</v>
      </c>
      <c r="E44" s="5" t="s">
        <v>287</v>
      </c>
      <c r="F44" s="12">
        <v>336500</v>
      </c>
      <c r="G44" s="13">
        <v>336500</v>
      </c>
    </row>
    <row r="45" spans="1:7" ht="173.25" x14ac:dyDescent="0.25">
      <c r="A45" s="5" t="s">
        <v>557</v>
      </c>
      <c r="B45" s="3" t="s">
        <v>220</v>
      </c>
      <c r="C45" s="5" t="s">
        <v>221</v>
      </c>
      <c r="D45" s="5" t="s">
        <v>0</v>
      </c>
      <c r="E45" s="5" t="s">
        <v>0</v>
      </c>
      <c r="F45" s="12">
        <f t="shared" ref="F45:G45" si="25">F46+F50+F54</f>
        <v>152537900</v>
      </c>
      <c r="G45" s="12">
        <f t="shared" si="25"/>
        <v>152537900</v>
      </c>
    </row>
    <row r="46" spans="1:7" ht="78.75" x14ac:dyDescent="0.25">
      <c r="A46" s="5" t="s">
        <v>558</v>
      </c>
      <c r="B46" s="2" t="s">
        <v>18</v>
      </c>
      <c r="C46" s="5" t="s">
        <v>221</v>
      </c>
      <c r="D46" s="5" t="s">
        <v>19</v>
      </c>
      <c r="E46" s="5" t="s">
        <v>0</v>
      </c>
      <c r="F46" s="12">
        <f t="shared" ref="F46:G46" si="26">F47</f>
        <v>121347900</v>
      </c>
      <c r="G46" s="12">
        <f t="shared" si="26"/>
        <v>121347900</v>
      </c>
    </row>
    <row r="47" spans="1:7" x14ac:dyDescent="0.25">
      <c r="A47" s="5" t="s">
        <v>559</v>
      </c>
      <c r="B47" s="2" t="s">
        <v>184</v>
      </c>
      <c r="C47" s="5" t="s">
        <v>221</v>
      </c>
      <c r="D47" s="5" t="s">
        <v>134</v>
      </c>
      <c r="E47" s="5" t="s">
        <v>0</v>
      </c>
      <c r="F47" s="12">
        <f t="shared" ref="F47:G47" si="27">F48</f>
        <v>121347900</v>
      </c>
      <c r="G47" s="12">
        <f t="shared" si="27"/>
        <v>121347900</v>
      </c>
    </row>
    <row r="48" spans="1:7" x14ac:dyDescent="0.25">
      <c r="A48" s="5" t="s">
        <v>560</v>
      </c>
      <c r="B48" s="2" t="s">
        <v>130</v>
      </c>
      <c r="C48" s="5" t="s">
        <v>221</v>
      </c>
      <c r="D48" s="5" t="s">
        <v>134</v>
      </c>
      <c r="E48" s="5" t="s">
        <v>131</v>
      </c>
      <c r="F48" s="12">
        <f t="shared" ref="F48:G48" si="28">F49</f>
        <v>121347900</v>
      </c>
      <c r="G48" s="12">
        <f t="shared" si="28"/>
        <v>121347900</v>
      </c>
    </row>
    <row r="49" spans="1:7" x14ac:dyDescent="0.25">
      <c r="A49" s="5" t="s">
        <v>561</v>
      </c>
      <c r="B49" s="2" t="s">
        <v>204</v>
      </c>
      <c r="C49" s="5" t="s">
        <v>221</v>
      </c>
      <c r="D49" s="5" t="s">
        <v>134</v>
      </c>
      <c r="E49" s="5" t="s">
        <v>205</v>
      </c>
      <c r="F49" s="12">
        <v>121347900</v>
      </c>
      <c r="G49" s="13">
        <v>121347900</v>
      </c>
    </row>
    <row r="50" spans="1:7" ht="31.5" x14ac:dyDescent="0.25">
      <c r="A50" s="5" t="s">
        <v>562</v>
      </c>
      <c r="B50" s="2" t="s">
        <v>34</v>
      </c>
      <c r="C50" s="5" t="s">
        <v>221</v>
      </c>
      <c r="D50" s="5" t="s">
        <v>35</v>
      </c>
      <c r="E50" s="5" t="s">
        <v>0</v>
      </c>
      <c r="F50" s="12">
        <f t="shared" ref="F50:G50" si="29">F51</f>
        <v>3650000</v>
      </c>
      <c r="G50" s="12">
        <f t="shared" si="29"/>
        <v>3650000</v>
      </c>
    </row>
    <row r="51" spans="1:7" ht="31.5" x14ac:dyDescent="0.25">
      <c r="A51" s="5" t="s">
        <v>563</v>
      </c>
      <c r="B51" s="2" t="s">
        <v>37</v>
      </c>
      <c r="C51" s="5" t="s">
        <v>221</v>
      </c>
      <c r="D51" s="5" t="s">
        <v>38</v>
      </c>
      <c r="E51" s="5" t="s">
        <v>0</v>
      </c>
      <c r="F51" s="12">
        <f t="shared" ref="F51:G51" si="30">F52</f>
        <v>3650000</v>
      </c>
      <c r="G51" s="12">
        <f t="shared" si="30"/>
        <v>3650000</v>
      </c>
    </row>
    <row r="52" spans="1:7" x14ac:dyDescent="0.25">
      <c r="A52" s="5" t="s">
        <v>564</v>
      </c>
      <c r="B52" s="2" t="s">
        <v>130</v>
      </c>
      <c r="C52" s="5" t="s">
        <v>221</v>
      </c>
      <c r="D52" s="5" t="s">
        <v>38</v>
      </c>
      <c r="E52" s="5" t="s">
        <v>131</v>
      </c>
      <c r="F52" s="12">
        <f t="shared" ref="F52:G52" si="31">F53</f>
        <v>3650000</v>
      </c>
      <c r="G52" s="12">
        <f t="shared" si="31"/>
        <v>3650000</v>
      </c>
    </row>
    <row r="53" spans="1:7" x14ac:dyDescent="0.25">
      <c r="A53" s="5" t="s">
        <v>565</v>
      </c>
      <c r="B53" s="2" t="s">
        <v>204</v>
      </c>
      <c r="C53" s="5" t="s">
        <v>221</v>
      </c>
      <c r="D53" s="5" t="s">
        <v>38</v>
      </c>
      <c r="E53" s="5" t="s">
        <v>205</v>
      </c>
      <c r="F53" s="12">
        <v>3650000</v>
      </c>
      <c r="G53" s="13">
        <v>3650000</v>
      </c>
    </row>
    <row r="54" spans="1:7" ht="31.5" x14ac:dyDescent="0.25">
      <c r="A54" s="5" t="s">
        <v>566</v>
      </c>
      <c r="B54" s="2" t="s">
        <v>185</v>
      </c>
      <c r="C54" s="5" t="s">
        <v>221</v>
      </c>
      <c r="D54" s="5" t="s">
        <v>186</v>
      </c>
      <c r="E54" s="5" t="s">
        <v>0</v>
      </c>
      <c r="F54" s="12">
        <f t="shared" ref="F54:G54" si="32">F55</f>
        <v>27540000</v>
      </c>
      <c r="G54" s="12">
        <f t="shared" si="32"/>
        <v>27540000</v>
      </c>
    </row>
    <row r="55" spans="1:7" x14ac:dyDescent="0.25">
      <c r="A55" s="5" t="s">
        <v>70</v>
      </c>
      <c r="B55" s="2" t="s">
        <v>187</v>
      </c>
      <c r="C55" s="5" t="s">
        <v>221</v>
      </c>
      <c r="D55" s="5" t="s">
        <v>188</v>
      </c>
      <c r="E55" s="5" t="s">
        <v>0</v>
      </c>
      <c r="F55" s="12">
        <f t="shared" ref="F55:G55" si="33">F56</f>
        <v>27540000</v>
      </c>
      <c r="G55" s="12">
        <f t="shared" si="33"/>
        <v>27540000</v>
      </c>
    </row>
    <row r="56" spans="1:7" x14ac:dyDescent="0.25">
      <c r="A56" s="5" t="s">
        <v>71</v>
      </c>
      <c r="B56" s="2" t="s">
        <v>130</v>
      </c>
      <c r="C56" s="5" t="s">
        <v>221</v>
      </c>
      <c r="D56" s="5" t="s">
        <v>188</v>
      </c>
      <c r="E56" s="5" t="s">
        <v>131</v>
      </c>
      <c r="F56" s="12">
        <f t="shared" ref="F56:G56" si="34">F57</f>
        <v>27540000</v>
      </c>
      <c r="G56" s="12">
        <f t="shared" si="34"/>
        <v>27540000</v>
      </c>
    </row>
    <row r="57" spans="1:7" x14ac:dyDescent="0.25">
      <c r="A57" s="5" t="s">
        <v>74</v>
      </c>
      <c r="B57" s="2" t="s">
        <v>204</v>
      </c>
      <c r="C57" s="5" t="s">
        <v>221</v>
      </c>
      <c r="D57" s="5" t="s">
        <v>188</v>
      </c>
      <c r="E57" s="5" t="s">
        <v>205</v>
      </c>
      <c r="F57" s="12">
        <v>27540000</v>
      </c>
      <c r="G57" s="13">
        <v>27540000</v>
      </c>
    </row>
    <row r="58" spans="1:7" ht="110.25" x14ac:dyDescent="0.25">
      <c r="A58" s="5" t="s">
        <v>77</v>
      </c>
      <c r="B58" s="3" t="s">
        <v>284</v>
      </c>
      <c r="C58" s="5" t="s">
        <v>285</v>
      </c>
      <c r="D58" s="5" t="s">
        <v>0</v>
      </c>
      <c r="E58" s="5" t="s">
        <v>0</v>
      </c>
      <c r="F58" s="12">
        <f t="shared" ref="F58:G58" si="35">F59+F63</f>
        <v>10128200</v>
      </c>
      <c r="G58" s="12">
        <f t="shared" si="35"/>
        <v>10128200</v>
      </c>
    </row>
    <row r="59" spans="1:7" ht="31.5" x14ac:dyDescent="0.25">
      <c r="A59" s="5" t="s">
        <v>80</v>
      </c>
      <c r="B59" s="2" t="s">
        <v>34</v>
      </c>
      <c r="C59" s="5" t="s">
        <v>285</v>
      </c>
      <c r="D59" s="5" t="s">
        <v>35</v>
      </c>
      <c r="E59" s="5" t="s">
        <v>0</v>
      </c>
      <c r="F59" s="12">
        <f t="shared" ref="F59:G59" si="36">F60</f>
        <v>6267200</v>
      </c>
      <c r="G59" s="12">
        <f t="shared" si="36"/>
        <v>6267200</v>
      </c>
    </row>
    <row r="60" spans="1:7" ht="31.5" x14ac:dyDescent="0.25">
      <c r="A60" s="5" t="s">
        <v>83</v>
      </c>
      <c r="B60" s="2" t="s">
        <v>37</v>
      </c>
      <c r="C60" s="5" t="s">
        <v>285</v>
      </c>
      <c r="D60" s="5" t="s">
        <v>38</v>
      </c>
      <c r="E60" s="5" t="s">
        <v>0</v>
      </c>
      <c r="F60" s="12">
        <f t="shared" ref="F60:G60" si="37">F61</f>
        <v>6267200</v>
      </c>
      <c r="G60" s="12">
        <f t="shared" si="37"/>
        <v>6267200</v>
      </c>
    </row>
    <row r="61" spans="1:7" x14ac:dyDescent="0.25">
      <c r="A61" s="5" t="s">
        <v>84</v>
      </c>
      <c r="B61" s="2" t="s">
        <v>280</v>
      </c>
      <c r="C61" s="5" t="s">
        <v>285</v>
      </c>
      <c r="D61" s="5" t="s">
        <v>38</v>
      </c>
      <c r="E61" s="5" t="s">
        <v>281</v>
      </c>
      <c r="F61" s="12">
        <f t="shared" ref="F61:G61" si="38">F62</f>
        <v>6267200</v>
      </c>
      <c r="G61" s="12">
        <f t="shared" si="38"/>
        <v>6267200</v>
      </c>
    </row>
    <row r="62" spans="1:7" x14ac:dyDescent="0.25">
      <c r="A62" s="5" t="s">
        <v>87</v>
      </c>
      <c r="B62" s="2" t="s">
        <v>282</v>
      </c>
      <c r="C62" s="5" t="s">
        <v>285</v>
      </c>
      <c r="D62" s="5" t="s">
        <v>38</v>
      </c>
      <c r="E62" s="5" t="s">
        <v>283</v>
      </c>
      <c r="F62" s="12">
        <v>6267200</v>
      </c>
      <c r="G62" s="13">
        <v>6267200</v>
      </c>
    </row>
    <row r="63" spans="1:7" ht="31.5" x14ac:dyDescent="0.25">
      <c r="A63" s="5" t="s">
        <v>90</v>
      </c>
      <c r="B63" s="2" t="s">
        <v>185</v>
      </c>
      <c r="C63" s="5" t="s">
        <v>285</v>
      </c>
      <c r="D63" s="5" t="s">
        <v>186</v>
      </c>
      <c r="E63" s="5" t="s">
        <v>0</v>
      </c>
      <c r="F63" s="12">
        <f t="shared" ref="F63:G63" si="39">F64</f>
        <v>3861000</v>
      </c>
      <c r="G63" s="12">
        <f t="shared" si="39"/>
        <v>3861000</v>
      </c>
    </row>
    <row r="64" spans="1:7" x14ac:dyDescent="0.25">
      <c r="A64" s="5" t="s">
        <v>93</v>
      </c>
      <c r="B64" s="2" t="s">
        <v>187</v>
      </c>
      <c r="C64" s="5" t="s">
        <v>285</v>
      </c>
      <c r="D64" s="5" t="s">
        <v>188</v>
      </c>
      <c r="E64" s="5" t="s">
        <v>0</v>
      </c>
      <c r="F64" s="12">
        <f t="shared" ref="F64:G64" si="40">F65</f>
        <v>3861000</v>
      </c>
      <c r="G64" s="12">
        <f t="shared" si="40"/>
        <v>3861000</v>
      </c>
    </row>
    <row r="65" spans="1:7" x14ac:dyDescent="0.25">
      <c r="A65" s="5" t="s">
        <v>567</v>
      </c>
      <c r="B65" s="2" t="s">
        <v>280</v>
      </c>
      <c r="C65" s="5" t="s">
        <v>285</v>
      </c>
      <c r="D65" s="5" t="s">
        <v>188</v>
      </c>
      <c r="E65" s="5" t="s">
        <v>281</v>
      </c>
      <c r="F65" s="12">
        <f t="shared" ref="F65:G65" si="41">F66</f>
        <v>3861000</v>
      </c>
      <c r="G65" s="12">
        <f t="shared" si="41"/>
        <v>3861000</v>
      </c>
    </row>
    <row r="66" spans="1:7" x14ac:dyDescent="0.25">
      <c r="A66" s="5" t="s">
        <v>568</v>
      </c>
      <c r="B66" s="2" t="s">
        <v>282</v>
      </c>
      <c r="C66" s="5" t="s">
        <v>285</v>
      </c>
      <c r="D66" s="5" t="s">
        <v>188</v>
      </c>
      <c r="E66" s="5" t="s">
        <v>283</v>
      </c>
      <c r="F66" s="12">
        <v>3861000</v>
      </c>
      <c r="G66" s="13">
        <v>3861000</v>
      </c>
    </row>
    <row r="67" spans="1:7" ht="110.25" x14ac:dyDescent="0.25">
      <c r="A67" s="5" t="s">
        <v>569</v>
      </c>
      <c r="B67" s="3" t="s">
        <v>240</v>
      </c>
      <c r="C67" s="5" t="s">
        <v>241</v>
      </c>
      <c r="D67" s="5" t="s">
        <v>0</v>
      </c>
      <c r="E67" s="5" t="s">
        <v>0</v>
      </c>
      <c r="F67" s="12">
        <f t="shared" ref="F67:G67" si="42">F68+F72</f>
        <v>1064600</v>
      </c>
      <c r="G67" s="12">
        <f t="shared" si="42"/>
        <v>1064600</v>
      </c>
    </row>
    <row r="68" spans="1:7" ht="31.5" x14ac:dyDescent="0.25">
      <c r="A68" s="5" t="s">
        <v>570</v>
      </c>
      <c r="B68" s="2" t="s">
        <v>34</v>
      </c>
      <c r="C68" s="5" t="s">
        <v>241</v>
      </c>
      <c r="D68" s="5" t="s">
        <v>35</v>
      </c>
      <c r="E68" s="5" t="s">
        <v>0</v>
      </c>
      <c r="F68" s="12">
        <f t="shared" ref="F68:G68" si="43">F69</f>
        <v>855630</v>
      </c>
      <c r="G68" s="12">
        <f t="shared" si="43"/>
        <v>855630</v>
      </c>
    </row>
    <row r="69" spans="1:7" ht="31.5" x14ac:dyDescent="0.25">
      <c r="A69" s="5" t="s">
        <v>571</v>
      </c>
      <c r="B69" s="2" t="s">
        <v>37</v>
      </c>
      <c r="C69" s="5" t="s">
        <v>241</v>
      </c>
      <c r="D69" s="5" t="s">
        <v>38</v>
      </c>
      <c r="E69" s="5" t="s">
        <v>0</v>
      </c>
      <c r="F69" s="12">
        <f t="shared" ref="F69:G69" si="44">F70</f>
        <v>855630</v>
      </c>
      <c r="G69" s="12">
        <f t="shared" si="44"/>
        <v>855630</v>
      </c>
    </row>
    <row r="70" spans="1:7" x14ac:dyDescent="0.25">
      <c r="A70" s="5" t="s">
        <v>572</v>
      </c>
      <c r="B70" s="2" t="s">
        <v>130</v>
      </c>
      <c r="C70" s="5" t="s">
        <v>241</v>
      </c>
      <c r="D70" s="5" t="s">
        <v>38</v>
      </c>
      <c r="E70" s="5" t="s">
        <v>131</v>
      </c>
      <c r="F70" s="12">
        <f t="shared" ref="F70:G70" si="45">F71</f>
        <v>855630</v>
      </c>
      <c r="G70" s="12">
        <f t="shared" si="45"/>
        <v>855630</v>
      </c>
    </row>
    <row r="71" spans="1:7" x14ac:dyDescent="0.25">
      <c r="A71" s="5" t="s">
        <v>573</v>
      </c>
      <c r="B71" s="2" t="s">
        <v>132</v>
      </c>
      <c r="C71" s="5" t="s">
        <v>241</v>
      </c>
      <c r="D71" s="5" t="s">
        <v>38</v>
      </c>
      <c r="E71" s="5" t="s">
        <v>133</v>
      </c>
      <c r="F71" s="12">
        <v>855630</v>
      </c>
      <c r="G71" s="13">
        <v>855630</v>
      </c>
    </row>
    <row r="72" spans="1:7" ht="31.5" x14ac:dyDescent="0.25">
      <c r="A72" s="5" t="s">
        <v>574</v>
      </c>
      <c r="B72" s="2" t="s">
        <v>185</v>
      </c>
      <c r="C72" s="5" t="s">
        <v>241</v>
      </c>
      <c r="D72" s="5" t="s">
        <v>186</v>
      </c>
      <c r="E72" s="5" t="s">
        <v>0</v>
      </c>
      <c r="F72" s="12">
        <f t="shared" ref="F72:G72" si="46">F73</f>
        <v>208970</v>
      </c>
      <c r="G72" s="12">
        <f t="shared" si="46"/>
        <v>208970</v>
      </c>
    </row>
    <row r="73" spans="1:7" x14ac:dyDescent="0.25">
      <c r="A73" s="5" t="s">
        <v>575</v>
      </c>
      <c r="B73" s="2" t="s">
        <v>187</v>
      </c>
      <c r="C73" s="5" t="s">
        <v>241</v>
      </c>
      <c r="D73" s="5" t="s">
        <v>188</v>
      </c>
      <c r="E73" s="5" t="s">
        <v>0</v>
      </c>
      <c r="F73" s="12">
        <f t="shared" ref="F73:G73" si="47">F74</f>
        <v>208970</v>
      </c>
      <c r="G73" s="12">
        <f t="shared" si="47"/>
        <v>208970</v>
      </c>
    </row>
    <row r="74" spans="1:7" x14ac:dyDescent="0.25">
      <c r="A74" s="5" t="s">
        <v>438</v>
      </c>
      <c r="B74" s="2" t="s">
        <v>130</v>
      </c>
      <c r="C74" s="5" t="s">
        <v>241</v>
      </c>
      <c r="D74" s="5" t="s">
        <v>188</v>
      </c>
      <c r="E74" s="5" t="s">
        <v>131</v>
      </c>
      <c r="F74" s="12">
        <f t="shared" ref="F74:G74" si="48">F75</f>
        <v>208970</v>
      </c>
      <c r="G74" s="12">
        <f t="shared" si="48"/>
        <v>208970</v>
      </c>
    </row>
    <row r="75" spans="1:7" x14ac:dyDescent="0.25">
      <c r="A75" s="5" t="s">
        <v>439</v>
      </c>
      <c r="B75" s="2" t="s">
        <v>132</v>
      </c>
      <c r="C75" s="5" t="s">
        <v>241</v>
      </c>
      <c r="D75" s="5" t="s">
        <v>188</v>
      </c>
      <c r="E75" s="5" t="s">
        <v>133</v>
      </c>
      <c r="F75" s="12">
        <v>208970</v>
      </c>
      <c r="G75" s="13">
        <v>208970</v>
      </c>
    </row>
    <row r="76" spans="1:7" ht="141.75" x14ac:dyDescent="0.25">
      <c r="A76" s="5" t="s">
        <v>440</v>
      </c>
      <c r="B76" s="3" t="s">
        <v>247</v>
      </c>
      <c r="C76" s="5" t="s">
        <v>248</v>
      </c>
      <c r="D76" s="5" t="s">
        <v>0</v>
      </c>
      <c r="E76" s="5" t="s">
        <v>0</v>
      </c>
      <c r="F76" s="12">
        <f t="shared" ref="F76:G76" si="49">F77</f>
        <v>202700</v>
      </c>
      <c r="G76" s="12">
        <f t="shared" si="49"/>
        <v>202700</v>
      </c>
    </row>
    <row r="77" spans="1:7" x14ac:dyDescent="0.25">
      <c r="A77" s="5" t="s">
        <v>441</v>
      </c>
      <c r="B77" s="2" t="s">
        <v>250</v>
      </c>
      <c r="C77" s="5" t="s">
        <v>248</v>
      </c>
      <c r="D77" s="5" t="s">
        <v>251</v>
      </c>
      <c r="E77" s="5" t="s">
        <v>0</v>
      </c>
      <c r="F77" s="12">
        <f t="shared" ref="F77:G77" si="50">F78</f>
        <v>202700</v>
      </c>
      <c r="G77" s="12">
        <f t="shared" si="50"/>
        <v>202700</v>
      </c>
    </row>
    <row r="78" spans="1:7" ht="31.5" x14ac:dyDescent="0.25">
      <c r="A78" s="5" t="s">
        <v>442</v>
      </c>
      <c r="B78" s="2" t="s">
        <v>252</v>
      </c>
      <c r="C78" s="5" t="s">
        <v>248</v>
      </c>
      <c r="D78" s="5" t="s">
        <v>253</v>
      </c>
      <c r="E78" s="5" t="s">
        <v>0</v>
      </c>
      <c r="F78" s="12">
        <f t="shared" ref="F78:G78" si="51">F79</f>
        <v>202700</v>
      </c>
      <c r="G78" s="12">
        <f t="shared" si="51"/>
        <v>202700</v>
      </c>
    </row>
    <row r="79" spans="1:7" x14ac:dyDescent="0.25">
      <c r="A79" s="5" t="s">
        <v>576</v>
      </c>
      <c r="B79" s="2" t="s">
        <v>130</v>
      </c>
      <c r="C79" s="5" t="s">
        <v>248</v>
      </c>
      <c r="D79" s="5" t="s">
        <v>253</v>
      </c>
      <c r="E79" s="5" t="s">
        <v>131</v>
      </c>
      <c r="F79" s="12">
        <f t="shared" ref="F79:G79" si="52">F80</f>
        <v>202700</v>
      </c>
      <c r="G79" s="12">
        <f t="shared" si="52"/>
        <v>202700</v>
      </c>
    </row>
    <row r="80" spans="1:7" x14ac:dyDescent="0.25">
      <c r="A80" s="5" t="s">
        <v>577</v>
      </c>
      <c r="B80" s="2" t="s">
        <v>132</v>
      </c>
      <c r="C80" s="5" t="s">
        <v>248</v>
      </c>
      <c r="D80" s="5" t="s">
        <v>253</v>
      </c>
      <c r="E80" s="5" t="s">
        <v>133</v>
      </c>
      <c r="F80" s="12">
        <v>202700</v>
      </c>
      <c r="G80" s="13">
        <v>202700</v>
      </c>
    </row>
    <row r="81" spans="1:7" ht="173.25" x14ac:dyDescent="0.25">
      <c r="A81" s="5" t="s">
        <v>101</v>
      </c>
      <c r="B81" s="3" t="s">
        <v>189</v>
      </c>
      <c r="C81" s="5" t="s">
        <v>190</v>
      </c>
      <c r="D81" s="5" t="s">
        <v>0</v>
      </c>
      <c r="E81" s="5" t="s">
        <v>0</v>
      </c>
      <c r="F81" s="12">
        <f t="shared" ref="F81:G81" si="53">F82+F86+F90</f>
        <v>14094800</v>
      </c>
      <c r="G81" s="12">
        <f t="shared" si="53"/>
        <v>14094800</v>
      </c>
    </row>
    <row r="82" spans="1:7" ht="78.75" x14ac:dyDescent="0.25">
      <c r="A82" s="5" t="s">
        <v>104</v>
      </c>
      <c r="B82" s="2" t="s">
        <v>18</v>
      </c>
      <c r="C82" s="5" t="s">
        <v>190</v>
      </c>
      <c r="D82" s="5" t="s">
        <v>19</v>
      </c>
      <c r="E82" s="5" t="s">
        <v>0</v>
      </c>
      <c r="F82" s="12">
        <f t="shared" ref="F82:G82" si="54">F83</f>
        <v>4829700</v>
      </c>
      <c r="G82" s="12">
        <f t="shared" si="54"/>
        <v>4829700</v>
      </c>
    </row>
    <row r="83" spans="1:7" x14ac:dyDescent="0.25">
      <c r="A83" s="5" t="s">
        <v>107</v>
      </c>
      <c r="B83" s="2" t="s">
        <v>184</v>
      </c>
      <c r="C83" s="5" t="s">
        <v>190</v>
      </c>
      <c r="D83" s="5" t="s">
        <v>134</v>
      </c>
      <c r="E83" s="5" t="s">
        <v>0</v>
      </c>
      <c r="F83" s="12">
        <f t="shared" ref="F83:G83" si="55">F84</f>
        <v>4829700</v>
      </c>
      <c r="G83" s="12">
        <f t="shared" si="55"/>
        <v>4829700</v>
      </c>
    </row>
    <row r="84" spans="1:7" x14ac:dyDescent="0.25">
      <c r="A84" s="5" t="s">
        <v>444</v>
      </c>
      <c r="B84" s="2" t="s">
        <v>130</v>
      </c>
      <c r="C84" s="5" t="s">
        <v>190</v>
      </c>
      <c r="D84" s="5" t="s">
        <v>134</v>
      </c>
      <c r="E84" s="5" t="s">
        <v>131</v>
      </c>
      <c r="F84" s="12">
        <f t="shared" ref="F84:G84" si="56">F85</f>
        <v>4829700</v>
      </c>
      <c r="G84" s="12">
        <f t="shared" si="56"/>
        <v>4829700</v>
      </c>
    </row>
    <row r="85" spans="1:7" x14ac:dyDescent="0.25">
      <c r="A85" s="5" t="s">
        <v>445</v>
      </c>
      <c r="B85" s="2" t="s">
        <v>169</v>
      </c>
      <c r="C85" s="5" t="s">
        <v>190</v>
      </c>
      <c r="D85" s="5" t="s">
        <v>134</v>
      </c>
      <c r="E85" s="5" t="s">
        <v>170</v>
      </c>
      <c r="F85" s="12">
        <v>4829700</v>
      </c>
      <c r="G85" s="13">
        <v>4829700</v>
      </c>
    </row>
    <row r="86" spans="1:7" ht="31.5" x14ac:dyDescent="0.25">
      <c r="A86" s="5" t="s">
        <v>446</v>
      </c>
      <c r="B86" s="2" t="s">
        <v>34</v>
      </c>
      <c r="C86" s="5" t="s">
        <v>190</v>
      </c>
      <c r="D86" s="5" t="s">
        <v>35</v>
      </c>
      <c r="E86" s="5" t="s">
        <v>0</v>
      </c>
      <c r="F86" s="12">
        <f t="shared" ref="F86:G86" si="57">F87</f>
        <v>106700</v>
      </c>
      <c r="G86" s="12">
        <f t="shared" si="57"/>
        <v>106700</v>
      </c>
    </row>
    <row r="87" spans="1:7" ht="31.5" x14ac:dyDescent="0.25">
      <c r="A87" s="5" t="s">
        <v>447</v>
      </c>
      <c r="B87" s="2" t="s">
        <v>37</v>
      </c>
      <c r="C87" s="5" t="s">
        <v>190</v>
      </c>
      <c r="D87" s="5" t="s">
        <v>38</v>
      </c>
      <c r="E87" s="5" t="s">
        <v>0</v>
      </c>
      <c r="F87" s="12">
        <f t="shared" ref="F87:G87" si="58">F88</f>
        <v>106700</v>
      </c>
      <c r="G87" s="12">
        <f t="shared" si="58"/>
        <v>106700</v>
      </c>
    </row>
    <row r="88" spans="1:7" x14ac:dyDescent="0.25">
      <c r="A88" s="5" t="s">
        <v>448</v>
      </c>
      <c r="B88" s="2" t="s">
        <v>130</v>
      </c>
      <c r="C88" s="5" t="s">
        <v>190</v>
      </c>
      <c r="D88" s="5" t="s">
        <v>38</v>
      </c>
      <c r="E88" s="5" t="s">
        <v>131</v>
      </c>
      <c r="F88" s="12">
        <f t="shared" ref="F88:G88" si="59">F89</f>
        <v>106700</v>
      </c>
      <c r="G88" s="12">
        <f t="shared" si="59"/>
        <v>106700</v>
      </c>
    </row>
    <row r="89" spans="1:7" x14ac:dyDescent="0.25">
      <c r="A89" s="5" t="s">
        <v>578</v>
      </c>
      <c r="B89" s="2" t="s">
        <v>169</v>
      </c>
      <c r="C89" s="5" t="s">
        <v>190</v>
      </c>
      <c r="D89" s="5" t="s">
        <v>38</v>
      </c>
      <c r="E89" s="5" t="s">
        <v>170</v>
      </c>
      <c r="F89" s="12">
        <v>106700</v>
      </c>
      <c r="G89" s="13">
        <v>106700</v>
      </c>
    </row>
    <row r="90" spans="1:7" ht="31.5" x14ac:dyDescent="0.25">
      <c r="A90" s="5" t="s">
        <v>579</v>
      </c>
      <c r="B90" s="2" t="s">
        <v>185</v>
      </c>
      <c r="C90" s="5" t="s">
        <v>190</v>
      </c>
      <c r="D90" s="5" t="s">
        <v>186</v>
      </c>
      <c r="E90" s="5" t="s">
        <v>0</v>
      </c>
      <c r="F90" s="12">
        <f t="shared" ref="F90:G90" si="60">F91</f>
        <v>9158400</v>
      </c>
      <c r="G90" s="12">
        <f t="shared" si="60"/>
        <v>9158400</v>
      </c>
    </row>
    <row r="91" spans="1:7" x14ac:dyDescent="0.25">
      <c r="A91" s="5" t="s">
        <v>114</v>
      </c>
      <c r="B91" s="2" t="s">
        <v>187</v>
      </c>
      <c r="C91" s="5" t="s">
        <v>190</v>
      </c>
      <c r="D91" s="5" t="s">
        <v>188</v>
      </c>
      <c r="E91" s="5" t="s">
        <v>0</v>
      </c>
      <c r="F91" s="12">
        <f t="shared" ref="F91:G91" si="61">F92</f>
        <v>9158400</v>
      </c>
      <c r="G91" s="12">
        <f t="shared" si="61"/>
        <v>9158400</v>
      </c>
    </row>
    <row r="92" spans="1:7" x14ac:dyDescent="0.25">
      <c r="A92" s="5" t="s">
        <v>115</v>
      </c>
      <c r="B92" s="2" t="s">
        <v>130</v>
      </c>
      <c r="C92" s="5" t="s">
        <v>190</v>
      </c>
      <c r="D92" s="5" t="s">
        <v>188</v>
      </c>
      <c r="E92" s="5" t="s">
        <v>131</v>
      </c>
      <c r="F92" s="12">
        <f t="shared" ref="F92:G92" si="62">F93</f>
        <v>9158400</v>
      </c>
      <c r="G92" s="12">
        <f t="shared" si="62"/>
        <v>9158400</v>
      </c>
    </row>
    <row r="93" spans="1:7" x14ac:dyDescent="0.25">
      <c r="A93" s="5" t="s">
        <v>116</v>
      </c>
      <c r="B93" s="2" t="s">
        <v>169</v>
      </c>
      <c r="C93" s="5" t="s">
        <v>190</v>
      </c>
      <c r="D93" s="5" t="s">
        <v>188</v>
      </c>
      <c r="E93" s="5" t="s">
        <v>170</v>
      </c>
      <c r="F93" s="12">
        <v>9158400</v>
      </c>
      <c r="G93" s="13">
        <v>9158400</v>
      </c>
    </row>
    <row r="94" spans="1:7" ht="94.5" x14ac:dyDescent="0.25">
      <c r="A94" s="5" t="s">
        <v>119</v>
      </c>
      <c r="B94" s="2" t="s">
        <v>196</v>
      </c>
      <c r="C94" s="5" t="s">
        <v>197</v>
      </c>
      <c r="D94" s="5" t="s">
        <v>0</v>
      </c>
      <c r="E94" s="5" t="s">
        <v>0</v>
      </c>
      <c r="F94" s="12">
        <f t="shared" ref="F94:G94" si="63">F95+F100+F105+F110</f>
        <v>75453094</v>
      </c>
      <c r="G94" s="12">
        <f t="shared" si="63"/>
        <v>75453094</v>
      </c>
    </row>
    <row r="95" spans="1:7" ht="78.75" x14ac:dyDescent="0.25">
      <c r="A95" s="5" t="s">
        <v>120</v>
      </c>
      <c r="B95" s="2" t="s">
        <v>18</v>
      </c>
      <c r="C95" s="5" t="s">
        <v>197</v>
      </c>
      <c r="D95" s="5" t="s">
        <v>19</v>
      </c>
      <c r="E95" s="5" t="s">
        <v>0</v>
      </c>
      <c r="F95" s="12">
        <f t="shared" ref="F95:G95" si="64">F96</f>
        <v>29592400</v>
      </c>
      <c r="G95" s="12">
        <f t="shared" si="64"/>
        <v>29592400</v>
      </c>
    </row>
    <row r="96" spans="1:7" x14ac:dyDescent="0.25">
      <c r="A96" s="5" t="s">
        <v>121</v>
      </c>
      <c r="B96" s="2" t="s">
        <v>184</v>
      </c>
      <c r="C96" s="5" t="s">
        <v>197</v>
      </c>
      <c r="D96" s="5" t="s">
        <v>134</v>
      </c>
      <c r="E96" s="5" t="s">
        <v>0</v>
      </c>
      <c r="F96" s="12">
        <f t="shared" ref="F96:G96" si="65">F97</f>
        <v>29592400</v>
      </c>
      <c r="G96" s="12">
        <f t="shared" si="65"/>
        <v>29592400</v>
      </c>
    </row>
    <row r="97" spans="1:7" x14ac:dyDescent="0.25">
      <c r="A97" s="5" t="s">
        <v>124</v>
      </c>
      <c r="B97" s="2" t="s">
        <v>130</v>
      </c>
      <c r="C97" s="5" t="s">
        <v>197</v>
      </c>
      <c r="D97" s="5" t="s">
        <v>134</v>
      </c>
      <c r="E97" s="5" t="s">
        <v>131</v>
      </c>
      <c r="F97" s="12">
        <f t="shared" ref="F97:G97" si="66">F98+F99</f>
        <v>29592400</v>
      </c>
      <c r="G97" s="12">
        <f t="shared" si="66"/>
        <v>29592400</v>
      </c>
    </row>
    <row r="98" spans="1:7" x14ac:dyDescent="0.25">
      <c r="A98" s="5" t="s">
        <v>125</v>
      </c>
      <c r="B98" s="2" t="s">
        <v>169</v>
      </c>
      <c r="C98" s="5" t="s">
        <v>197</v>
      </c>
      <c r="D98" s="5" t="s">
        <v>134</v>
      </c>
      <c r="E98" s="5" t="s">
        <v>170</v>
      </c>
      <c r="F98" s="12">
        <v>4158200</v>
      </c>
      <c r="G98" s="13">
        <v>4158200</v>
      </c>
    </row>
    <row r="99" spans="1:7" x14ac:dyDescent="0.25">
      <c r="A99" s="5" t="s">
        <v>449</v>
      </c>
      <c r="B99" s="2" t="s">
        <v>204</v>
      </c>
      <c r="C99" s="5" t="s">
        <v>197</v>
      </c>
      <c r="D99" s="5" t="s">
        <v>134</v>
      </c>
      <c r="E99" s="5" t="s">
        <v>205</v>
      </c>
      <c r="F99" s="12">
        <v>25434200</v>
      </c>
      <c r="G99" s="13">
        <v>25434200</v>
      </c>
    </row>
    <row r="100" spans="1:7" ht="31.5" x14ac:dyDescent="0.25">
      <c r="A100" s="5" t="s">
        <v>450</v>
      </c>
      <c r="B100" s="2" t="s">
        <v>34</v>
      </c>
      <c r="C100" s="5" t="s">
        <v>197</v>
      </c>
      <c r="D100" s="5" t="s">
        <v>35</v>
      </c>
      <c r="E100" s="5" t="s">
        <v>0</v>
      </c>
      <c r="F100" s="12">
        <f t="shared" ref="F100:G100" si="67">F101</f>
        <v>22677308</v>
      </c>
      <c r="G100" s="12">
        <f t="shared" si="67"/>
        <v>22677308</v>
      </c>
    </row>
    <row r="101" spans="1:7" ht="31.5" x14ac:dyDescent="0.25">
      <c r="A101" s="5" t="s">
        <v>451</v>
      </c>
      <c r="B101" s="2" t="s">
        <v>37</v>
      </c>
      <c r="C101" s="5" t="s">
        <v>197</v>
      </c>
      <c r="D101" s="5" t="s">
        <v>38</v>
      </c>
      <c r="E101" s="5" t="s">
        <v>0</v>
      </c>
      <c r="F101" s="12">
        <f t="shared" ref="F101:G101" si="68">F102</f>
        <v>22677308</v>
      </c>
      <c r="G101" s="12">
        <f t="shared" si="68"/>
        <v>22677308</v>
      </c>
    </row>
    <row r="102" spans="1:7" x14ac:dyDescent="0.25">
      <c r="A102" s="5" t="s">
        <v>452</v>
      </c>
      <c r="B102" s="2" t="s">
        <v>130</v>
      </c>
      <c r="C102" s="5" t="s">
        <v>197</v>
      </c>
      <c r="D102" s="5" t="s">
        <v>38</v>
      </c>
      <c r="E102" s="5" t="s">
        <v>131</v>
      </c>
      <c r="F102" s="12">
        <f t="shared" ref="F102:G102" si="69">F103+F104</f>
        <v>22677308</v>
      </c>
      <c r="G102" s="12">
        <f t="shared" si="69"/>
        <v>22677308</v>
      </c>
    </row>
    <row r="103" spans="1:7" x14ac:dyDescent="0.25">
      <c r="A103" s="5" t="s">
        <v>453</v>
      </c>
      <c r="B103" s="2" t="s">
        <v>169</v>
      </c>
      <c r="C103" s="5" t="s">
        <v>197</v>
      </c>
      <c r="D103" s="5" t="s">
        <v>38</v>
      </c>
      <c r="E103" s="5" t="s">
        <v>170</v>
      </c>
      <c r="F103" s="12">
        <v>3558276</v>
      </c>
      <c r="G103" s="13">
        <v>3558276</v>
      </c>
    </row>
    <row r="104" spans="1:7" x14ac:dyDescent="0.25">
      <c r="A104" s="5" t="s">
        <v>454</v>
      </c>
      <c r="B104" s="2" t="s">
        <v>204</v>
      </c>
      <c r="C104" s="5" t="s">
        <v>197</v>
      </c>
      <c r="D104" s="5" t="s">
        <v>38</v>
      </c>
      <c r="E104" s="5" t="s">
        <v>205</v>
      </c>
      <c r="F104" s="12">
        <v>19119032</v>
      </c>
      <c r="G104" s="13">
        <v>19119032</v>
      </c>
    </row>
    <row r="105" spans="1:7" ht="31.5" x14ac:dyDescent="0.25">
      <c r="A105" s="5" t="s">
        <v>455</v>
      </c>
      <c r="B105" s="2" t="s">
        <v>185</v>
      </c>
      <c r="C105" s="5" t="s">
        <v>197</v>
      </c>
      <c r="D105" s="5" t="s">
        <v>186</v>
      </c>
      <c r="E105" s="5" t="s">
        <v>0</v>
      </c>
      <c r="F105" s="12">
        <f t="shared" ref="F105:G105" si="70">F106</f>
        <v>23071286</v>
      </c>
      <c r="G105" s="12">
        <f t="shared" si="70"/>
        <v>23071286</v>
      </c>
    </row>
    <row r="106" spans="1:7" x14ac:dyDescent="0.25">
      <c r="A106" s="5" t="s">
        <v>456</v>
      </c>
      <c r="B106" s="2" t="s">
        <v>187</v>
      </c>
      <c r="C106" s="5" t="s">
        <v>197</v>
      </c>
      <c r="D106" s="5" t="s">
        <v>188</v>
      </c>
      <c r="E106" s="5" t="s">
        <v>0</v>
      </c>
      <c r="F106" s="12">
        <f t="shared" ref="F106:G106" si="71">F107</f>
        <v>23071286</v>
      </c>
      <c r="G106" s="12">
        <f t="shared" si="71"/>
        <v>23071286</v>
      </c>
    </row>
    <row r="107" spans="1:7" x14ac:dyDescent="0.25">
      <c r="A107" s="5" t="s">
        <v>457</v>
      </c>
      <c r="B107" s="2" t="s">
        <v>130</v>
      </c>
      <c r="C107" s="5" t="s">
        <v>197</v>
      </c>
      <c r="D107" s="5" t="s">
        <v>188</v>
      </c>
      <c r="E107" s="5" t="s">
        <v>131</v>
      </c>
      <c r="F107" s="12">
        <f t="shared" ref="F107:G107" si="72">F108+F109</f>
        <v>23071286</v>
      </c>
      <c r="G107" s="12">
        <f t="shared" si="72"/>
        <v>23071286</v>
      </c>
    </row>
    <row r="108" spans="1:7" x14ac:dyDescent="0.25">
      <c r="A108" s="5" t="s">
        <v>458</v>
      </c>
      <c r="B108" s="2" t="s">
        <v>169</v>
      </c>
      <c r="C108" s="5" t="s">
        <v>197</v>
      </c>
      <c r="D108" s="5" t="s">
        <v>188</v>
      </c>
      <c r="E108" s="5" t="s">
        <v>170</v>
      </c>
      <c r="F108" s="12">
        <v>6957232</v>
      </c>
      <c r="G108" s="13">
        <v>6957232</v>
      </c>
    </row>
    <row r="109" spans="1:7" x14ac:dyDescent="0.25">
      <c r="A109" s="5" t="s">
        <v>459</v>
      </c>
      <c r="B109" s="2" t="s">
        <v>204</v>
      </c>
      <c r="C109" s="5" t="s">
        <v>197</v>
      </c>
      <c r="D109" s="5" t="s">
        <v>188</v>
      </c>
      <c r="E109" s="5" t="s">
        <v>205</v>
      </c>
      <c r="F109" s="12">
        <v>16114054</v>
      </c>
      <c r="G109" s="13">
        <v>16114054</v>
      </c>
    </row>
    <row r="110" spans="1:7" x14ac:dyDescent="0.25">
      <c r="A110" s="5" t="s">
        <v>19</v>
      </c>
      <c r="B110" s="2" t="s">
        <v>40</v>
      </c>
      <c r="C110" s="5" t="s">
        <v>197</v>
      </c>
      <c r="D110" s="5" t="s">
        <v>41</v>
      </c>
      <c r="E110" s="5" t="s">
        <v>0</v>
      </c>
      <c r="F110" s="12">
        <f t="shared" ref="F110:G110" si="73">F111</f>
        <v>112100</v>
      </c>
      <c r="G110" s="12">
        <f t="shared" si="73"/>
        <v>112100</v>
      </c>
    </row>
    <row r="111" spans="1:7" x14ac:dyDescent="0.25">
      <c r="A111" s="5" t="s">
        <v>460</v>
      </c>
      <c r="B111" s="2" t="s">
        <v>43</v>
      </c>
      <c r="C111" s="5" t="s">
        <v>197</v>
      </c>
      <c r="D111" s="5" t="s">
        <v>44</v>
      </c>
      <c r="E111" s="5" t="s">
        <v>0</v>
      </c>
      <c r="F111" s="12">
        <f t="shared" ref="F111:G111" si="74">F112</f>
        <v>112100</v>
      </c>
      <c r="G111" s="12">
        <f t="shared" si="74"/>
        <v>112100</v>
      </c>
    </row>
    <row r="112" spans="1:7" x14ac:dyDescent="0.25">
      <c r="A112" s="5" t="s">
        <v>461</v>
      </c>
      <c r="B112" s="2" t="s">
        <v>130</v>
      </c>
      <c r="C112" s="5" t="s">
        <v>197</v>
      </c>
      <c r="D112" s="5" t="s">
        <v>44</v>
      </c>
      <c r="E112" s="5" t="s">
        <v>131</v>
      </c>
      <c r="F112" s="12">
        <f t="shared" ref="F112:G112" si="75">F113+F114</f>
        <v>112100</v>
      </c>
      <c r="G112" s="12">
        <f t="shared" si="75"/>
        <v>112100</v>
      </c>
    </row>
    <row r="113" spans="1:7" x14ac:dyDescent="0.25">
      <c r="A113" s="5" t="s">
        <v>462</v>
      </c>
      <c r="B113" s="2" t="s">
        <v>169</v>
      </c>
      <c r="C113" s="5" t="s">
        <v>197</v>
      </c>
      <c r="D113" s="5" t="s">
        <v>44</v>
      </c>
      <c r="E113" s="5" t="s">
        <v>170</v>
      </c>
      <c r="F113" s="12">
        <v>43000</v>
      </c>
      <c r="G113" s="13">
        <v>43000</v>
      </c>
    </row>
    <row r="114" spans="1:7" x14ac:dyDescent="0.25">
      <c r="A114" s="5" t="s">
        <v>463</v>
      </c>
      <c r="B114" s="2" t="s">
        <v>204</v>
      </c>
      <c r="C114" s="5" t="s">
        <v>197</v>
      </c>
      <c r="D114" s="5" t="s">
        <v>44</v>
      </c>
      <c r="E114" s="5" t="s">
        <v>205</v>
      </c>
      <c r="F114" s="12">
        <v>69100</v>
      </c>
      <c r="G114" s="13">
        <v>69100</v>
      </c>
    </row>
    <row r="115" spans="1:7" ht="110.25" x14ac:dyDescent="0.25">
      <c r="A115" s="5" t="s">
        <v>464</v>
      </c>
      <c r="B115" s="3" t="s">
        <v>254</v>
      </c>
      <c r="C115" s="5" t="s">
        <v>255</v>
      </c>
      <c r="D115" s="5" t="s">
        <v>0</v>
      </c>
      <c r="E115" s="5" t="s">
        <v>0</v>
      </c>
      <c r="F115" s="12">
        <f t="shared" ref="F115:G115" si="76">F116</f>
        <v>1065</v>
      </c>
      <c r="G115" s="12">
        <f t="shared" si="76"/>
        <v>1065</v>
      </c>
    </row>
    <row r="116" spans="1:7" ht="31.5" x14ac:dyDescent="0.25">
      <c r="A116" s="5" t="s">
        <v>465</v>
      </c>
      <c r="B116" s="2" t="s">
        <v>34</v>
      </c>
      <c r="C116" s="5" t="s">
        <v>255</v>
      </c>
      <c r="D116" s="5" t="s">
        <v>35</v>
      </c>
      <c r="E116" s="5" t="s">
        <v>0</v>
      </c>
      <c r="F116" s="12">
        <f t="shared" ref="F116:G116" si="77">F117</f>
        <v>1065</v>
      </c>
      <c r="G116" s="12">
        <f t="shared" si="77"/>
        <v>1065</v>
      </c>
    </row>
    <row r="117" spans="1:7" ht="31.5" x14ac:dyDescent="0.25">
      <c r="A117" s="5" t="s">
        <v>466</v>
      </c>
      <c r="B117" s="2" t="s">
        <v>37</v>
      </c>
      <c r="C117" s="5" t="s">
        <v>255</v>
      </c>
      <c r="D117" s="5" t="s">
        <v>38</v>
      </c>
      <c r="E117" s="5" t="s">
        <v>0</v>
      </c>
      <c r="F117" s="12">
        <f t="shared" ref="F117:G117" si="78">F118</f>
        <v>1065</v>
      </c>
      <c r="G117" s="12">
        <f t="shared" si="78"/>
        <v>1065</v>
      </c>
    </row>
    <row r="118" spans="1:7" x14ac:dyDescent="0.25">
      <c r="A118" s="5" t="s">
        <v>467</v>
      </c>
      <c r="B118" s="2" t="s">
        <v>130</v>
      </c>
      <c r="C118" s="5" t="s">
        <v>255</v>
      </c>
      <c r="D118" s="5" t="s">
        <v>38</v>
      </c>
      <c r="E118" s="5" t="s">
        <v>131</v>
      </c>
      <c r="F118" s="12">
        <f t="shared" ref="F118:G118" si="79">F119</f>
        <v>1065</v>
      </c>
      <c r="G118" s="12">
        <f t="shared" si="79"/>
        <v>1065</v>
      </c>
    </row>
    <row r="119" spans="1:7" x14ac:dyDescent="0.25">
      <c r="A119" s="5" t="s">
        <v>580</v>
      </c>
      <c r="B119" s="2" t="s">
        <v>132</v>
      </c>
      <c r="C119" s="5" t="s">
        <v>255</v>
      </c>
      <c r="D119" s="5" t="s">
        <v>38</v>
      </c>
      <c r="E119" s="5" t="s">
        <v>133</v>
      </c>
      <c r="F119" s="12">
        <v>1065</v>
      </c>
      <c r="G119" s="13">
        <v>1065</v>
      </c>
    </row>
    <row r="120" spans="1:7" ht="141.75" x14ac:dyDescent="0.25">
      <c r="A120" s="5" t="s">
        <v>134</v>
      </c>
      <c r="B120" s="3" t="s">
        <v>256</v>
      </c>
      <c r="C120" s="5" t="s">
        <v>257</v>
      </c>
      <c r="D120" s="5" t="s">
        <v>0</v>
      </c>
      <c r="E120" s="5" t="s">
        <v>0</v>
      </c>
      <c r="F120" s="12">
        <f t="shared" ref="F120:G120" si="80">F121</f>
        <v>60810</v>
      </c>
      <c r="G120" s="12">
        <f t="shared" si="80"/>
        <v>60810</v>
      </c>
    </row>
    <row r="121" spans="1:7" x14ac:dyDescent="0.25">
      <c r="A121" s="5" t="s">
        <v>437</v>
      </c>
      <c r="B121" s="2" t="s">
        <v>250</v>
      </c>
      <c r="C121" s="5" t="s">
        <v>257</v>
      </c>
      <c r="D121" s="5" t="s">
        <v>251</v>
      </c>
      <c r="E121" s="5" t="s">
        <v>0</v>
      </c>
      <c r="F121" s="12">
        <f t="shared" ref="F121:G121" si="81">F122</f>
        <v>60810</v>
      </c>
      <c r="G121" s="12">
        <f t="shared" si="81"/>
        <v>60810</v>
      </c>
    </row>
    <row r="122" spans="1:7" ht="31.5" x14ac:dyDescent="0.25">
      <c r="A122" s="5" t="s">
        <v>443</v>
      </c>
      <c r="B122" s="2" t="s">
        <v>252</v>
      </c>
      <c r="C122" s="5" t="s">
        <v>257</v>
      </c>
      <c r="D122" s="5" t="s">
        <v>253</v>
      </c>
      <c r="E122" s="5" t="s">
        <v>0</v>
      </c>
      <c r="F122" s="12">
        <f t="shared" ref="F122:G122" si="82">F123</f>
        <v>60810</v>
      </c>
      <c r="G122" s="12">
        <f t="shared" si="82"/>
        <v>60810</v>
      </c>
    </row>
    <row r="123" spans="1:7" x14ac:dyDescent="0.25">
      <c r="A123" s="5" t="s">
        <v>468</v>
      </c>
      <c r="B123" s="2" t="s">
        <v>130</v>
      </c>
      <c r="C123" s="5" t="s">
        <v>257</v>
      </c>
      <c r="D123" s="5" t="s">
        <v>253</v>
      </c>
      <c r="E123" s="5" t="s">
        <v>131</v>
      </c>
      <c r="F123" s="12">
        <f t="shared" ref="F123:G123" si="83">F124</f>
        <v>60810</v>
      </c>
      <c r="G123" s="12">
        <f t="shared" si="83"/>
        <v>60810</v>
      </c>
    </row>
    <row r="124" spans="1:7" x14ac:dyDescent="0.25">
      <c r="A124" s="5" t="s">
        <v>469</v>
      </c>
      <c r="B124" s="2" t="s">
        <v>132</v>
      </c>
      <c r="C124" s="5" t="s">
        <v>257</v>
      </c>
      <c r="D124" s="5" t="s">
        <v>253</v>
      </c>
      <c r="E124" s="5" t="s">
        <v>133</v>
      </c>
      <c r="F124" s="12">
        <v>60810</v>
      </c>
      <c r="G124" s="13">
        <v>60810</v>
      </c>
    </row>
    <row r="125" spans="1:7" ht="94.5" x14ac:dyDescent="0.25">
      <c r="A125" s="5" t="s">
        <v>470</v>
      </c>
      <c r="B125" s="3" t="s">
        <v>258</v>
      </c>
      <c r="C125" s="5" t="s">
        <v>259</v>
      </c>
      <c r="D125" s="5" t="s">
        <v>0</v>
      </c>
      <c r="E125" s="5" t="s">
        <v>0</v>
      </c>
      <c r="F125" s="12">
        <f t="shared" ref="F125:G125" si="84">F126</f>
        <v>683000</v>
      </c>
      <c r="G125" s="12">
        <f t="shared" si="84"/>
        <v>683000</v>
      </c>
    </row>
    <row r="126" spans="1:7" ht="31.5" x14ac:dyDescent="0.25">
      <c r="A126" s="5" t="s">
        <v>471</v>
      </c>
      <c r="B126" s="2" t="s">
        <v>34</v>
      </c>
      <c r="C126" s="5" t="s">
        <v>259</v>
      </c>
      <c r="D126" s="5" t="s">
        <v>35</v>
      </c>
      <c r="E126" s="5" t="s">
        <v>0</v>
      </c>
      <c r="F126" s="12">
        <f t="shared" ref="F126:G126" si="85">F127</f>
        <v>683000</v>
      </c>
      <c r="G126" s="12">
        <f t="shared" si="85"/>
        <v>683000</v>
      </c>
    </row>
    <row r="127" spans="1:7" ht="31.5" x14ac:dyDescent="0.25">
      <c r="A127" s="5" t="s">
        <v>472</v>
      </c>
      <c r="B127" s="2" t="s">
        <v>37</v>
      </c>
      <c r="C127" s="5" t="s">
        <v>259</v>
      </c>
      <c r="D127" s="5" t="s">
        <v>38</v>
      </c>
      <c r="E127" s="5" t="s">
        <v>0</v>
      </c>
      <c r="F127" s="12">
        <f t="shared" ref="F127:G127" si="86">F128</f>
        <v>683000</v>
      </c>
      <c r="G127" s="12">
        <f t="shared" si="86"/>
        <v>683000</v>
      </c>
    </row>
    <row r="128" spans="1:7" x14ac:dyDescent="0.25">
      <c r="A128" s="5" t="s">
        <v>473</v>
      </c>
      <c r="B128" s="2" t="s">
        <v>130</v>
      </c>
      <c r="C128" s="5" t="s">
        <v>259</v>
      </c>
      <c r="D128" s="5" t="s">
        <v>38</v>
      </c>
      <c r="E128" s="5" t="s">
        <v>131</v>
      </c>
      <c r="F128" s="12">
        <f t="shared" ref="F128:G128" si="87">F129</f>
        <v>683000</v>
      </c>
      <c r="G128" s="12">
        <f t="shared" si="87"/>
        <v>683000</v>
      </c>
    </row>
    <row r="129" spans="1:7" x14ac:dyDescent="0.25">
      <c r="A129" s="5" t="s">
        <v>581</v>
      </c>
      <c r="B129" s="2" t="s">
        <v>132</v>
      </c>
      <c r="C129" s="5" t="s">
        <v>259</v>
      </c>
      <c r="D129" s="5" t="s">
        <v>38</v>
      </c>
      <c r="E129" s="5" t="s">
        <v>133</v>
      </c>
      <c r="F129" s="12">
        <v>683000</v>
      </c>
      <c r="G129" s="13">
        <v>683000</v>
      </c>
    </row>
    <row r="130" spans="1:7" ht="78.75" x14ac:dyDescent="0.25">
      <c r="A130" s="5" t="s">
        <v>22</v>
      </c>
      <c r="B130" s="2" t="s">
        <v>260</v>
      </c>
      <c r="C130" s="5" t="s">
        <v>261</v>
      </c>
      <c r="D130" s="5" t="s">
        <v>0</v>
      </c>
      <c r="E130" s="5" t="s">
        <v>0</v>
      </c>
      <c r="F130" s="12">
        <f t="shared" ref="F130:G130" si="88">F131</f>
        <v>168000</v>
      </c>
      <c r="G130" s="12">
        <f t="shared" si="88"/>
        <v>168000</v>
      </c>
    </row>
    <row r="131" spans="1:7" ht="31.5" x14ac:dyDescent="0.25">
      <c r="A131" s="5" t="s">
        <v>582</v>
      </c>
      <c r="B131" s="2" t="s">
        <v>34</v>
      </c>
      <c r="C131" s="5" t="s">
        <v>261</v>
      </c>
      <c r="D131" s="5" t="s">
        <v>35</v>
      </c>
      <c r="E131" s="5" t="s">
        <v>0</v>
      </c>
      <c r="F131" s="12">
        <f t="shared" ref="F131:G131" si="89">F132</f>
        <v>168000</v>
      </c>
      <c r="G131" s="12">
        <f t="shared" si="89"/>
        <v>168000</v>
      </c>
    </row>
    <row r="132" spans="1:7" ht="31.5" x14ac:dyDescent="0.25">
      <c r="A132" s="5" t="s">
        <v>583</v>
      </c>
      <c r="B132" s="2" t="s">
        <v>37</v>
      </c>
      <c r="C132" s="5" t="s">
        <v>261</v>
      </c>
      <c r="D132" s="5" t="s">
        <v>38</v>
      </c>
      <c r="E132" s="5" t="s">
        <v>0</v>
      </c>
      <c r="F132" s="12">
        <f t="shared" ref="F132:G132" si="90">F133</f>
        <v>168000</v>
      </c>
      <c r="G132" s="12">
        <f t="shared" si="90"/>
        <v>168000</v>
      </c>
    </row>
    <row r="133" spans="1:7" x14ac:dyDescent="0.25">
      <c r="A133" s="5" t="s">
        <v>584</v>
      </c>
      <c r="B133" s="2" t="s">
        <v>130</v>
      </c>
      <c r="C133" s="5" t="s">
        <v>261</v>
      </c>
      <c r="D133" s="5" t="s">
        <v>38</v>
      </c>
      <c r="E133" s="5" t="s">
        <v>131</v>
      </c>
      <c r="F133" s="12">
        <f t="shared" ref="F133:G133" si="91">F134</f>
        <v>168000</v>
      </c>
      <c r="G133" s="12">
        <f t="shared" si="91"/>
        <v>168000</v>
      </c>
    </row>
    <row r="134" spans="1:7" x14ac:dyDescent="0.25">
      <c r="A134" s="5" t="s">
        <v>585</v>
      </c>
      <c r="B134" s="2" t="s">
        <v>132</v>
      </c>
      <c r="C134" s="5" t="s">
        <v>261</v>
      </c>
      <c r="D134" s="5" t="s">
        <v>38</v>
      </c>
      <c r="E134" s="5" t="s">
        <v>133</v>
      </c>
      <c r="F134" s="12">
        <v>168000</v>
      </c>
      <c r="G134" s="13">
        <v>168000</v>
      </c>
    </row>
    <row r="135" spans="1:7" ht="78.75" x14ac:dyDescent="0.25">
      <c r="A135" s="5" t="s">
        <v>586</v>
      </c>
      <c r="B135" s="3" t="s">
        <v>435</v>
      </c>
      <c r="C135" s="5" t="s">
        <v>434</v>
      </c>
      <c r="D135" s="5" t="s">
        <v>0</v>
      </c>
      <c r="E135" s="5" t="s">
        <v>0</v>
      </c>
      <c r="F135" s="12">
        <f t="shared" ref="F135:G135" si="92">F136</f>
        <v>30000</v>
      </c>
      <c r="G135" s="12">
        <f t="shared" si="92"/>
        <v>30000</v>
      </c>
    </row>
    <row r="136" spans="1:7" ht="31.5" x14ac:dyDescent="0.25">
      <c r="A136" s="5" t="s">
        <v>474</v>
      </c>
      <c r="B136" s="2" t="s">
        <v>34</v>
      </c>
      <c r="C136" s="5" t="s">
        <v>434</v>
      </c>
      <c r="D136" s="5" t="s">
        <v>35</v>
      </c>
      <c r="E136" s="5" t="s">
        <v>0</v>
      </c>
      <c r="F136" s="12">
        <f t="shared" ref="F136:G136" si="93">F137</f>
        <v>30000</v>
      </c>
      <c r="G136" s="12">
        <f t="shared" si="93"/>
        <v>30000</v>
      </c>
    </row>
    <row r="137" spans="1:7" ht="31.5" x14ac:dyDescent="0.25">
      <c r="A137" s="5" t="s">
        <v>475</v>
      </c>
      <c r="B137" s="2" t="s">
        <v>37</v>
      </c>
      <c r="C137" s="5" t="s">
        <v>434</v>
      </c>
      <c r="D137" s="5" t="s">
        <v>38</v>
      </c>
      <c r="E137" s="5" t="s">
        <v>0</v>
      </c>
      <c r="F137" s="12">
        <f t="shared" ref="F137:G137" si="94">F138</f>
        <v>30000</v>
      </c>
      <c r="G137" s="12">
        <f t="shared" si="94"/>
        <v>30000</v>
      </c>
    </row>
    <row r="138" spans="1:7" x14ac:dyDescent="0.25">
      <c r="A138" s="5" t="s">
        <v>476</v>
      </c>
      <c r="B138" s="2" t="s">
        <v>130</v>
      </c>
      <c r="C138" s="5" t="s">
        <v>434</v>
      </c>
      <c r="D138" s="5" t="s">
        <v>38</v>
      </c>
      <c r="E138" s="5" t="s">
        <v>131</v>
      </c>
      <c r="F138" s="12">
        <f t="shared" ref="F138:G138" si="95">F139</f>
        <v>30000</v>
      </c>
      <c r="G138" s="12">
        <f t="shared" si="95"/>
        <v>30000</v>
      </c>
    </row>
    <row r="139" spans="1:7" x14ac:dyDescent="0.25">
      <c r="A139" s="5" t="s">
        <v>477</v>
      </c>
      <c r="B139" s="2" t="s">
        <v>204</v>
      </c>
      <c r="C139" s="5" t="s">
        <v>434</v>
      </c>
      <c r="D139" s="5" t="s">
        <v>38</v>
      </c>
      <c r="E139" s="5" t="s">
        <v>205</v>
      </c>
      <c r="F139" s="12">
        <v>30000</v>
      </c>
      <c r="G139" s="13">
        <v>30000</v>
      </c>
    </row>
    <row r="140" spans="1:7" ht="110.25" x14ac:dyDescent="0.25">
      <c r="A140" s="5" t="s">
        <v>478</v>
      </c>
      <c r="B140" s="3" t="s">
        <v>202</v>
      </c>
      <c r="C140" s="5" t="s">
        <v>203</v>
      </c>
      <c r="D140" s="5" t="s">
        <v>0</v>
      </c>
      <c r="E140" s="5" t="s">
        <v>0</v>
      </c>
      <c r="F140" s="12">
        <f t="shared" ref="F140:G143" si="96">F141</f>
        <v>400000</v>
      </c>
      <c r="G140" s="13">
        <f t="shared" si="96"/>
        <v>400000</v>
      </c>
    </row>
    <row r="141" spans="1:7" ht="31.5" x14ac:dyDescent="0.25">
      <c r="A141" s="5" t="s">
        <v>143</v>
      </c>
      <c r="B141" s="2" t="s">
        <v>34</v>
      </c>
      <c r="C141" s="5" t="s">
        <v>203</v>
      </c>
      <c r="D141" s="5" t="s">
        <v>35</v>
      </c>
      <c r="E141" s="5" t="s">
        <v>0</v>
      </c>
      <c r="F141" s="12">
        <f t="shared" si="96"/>
        <v>400000</v>
      </c>
      <c r="G141" s="13">
        <f t="shared" si="96"/>
        <v>400000</v>
      </c>
    </row>
    <row r="142" spans="1:7" ht="31.5" x14ac:dyDescent="0.25">
      <c r="A142" s="5" t="s">
        <v>587</v>
      </c>
      <c r="B142" s="2" t="s">
        <v>37</v>
      </c>
      <c r="C142" s="5" t="s">
        <v>203</v>
      </c>
      <c r="D142" s="5" t="s">
        <v>38</v>
      </c>
      <c r="E142" s="5" t="s">
        <v>0</v>
      </c>
      <c r="F142" s="12">
        <f t="shared" si="96"/>
        <v>400000</v>
      </c>
      <c r="G142" s="13">
        <f t="shared" si="96"/>
        <v>400000</v>
      </c>
    </row>
    <row r="143" spans="1:7" x14ac:dyDescent="0.25">
      <c r="A143" s="5" t="s">
        <v>588</v>
      </c>
      <c r="B143" s="2" t="s">
        <v>130</v>
      </c>
      <c r="C143" s="5" t="s">
        <v>203</v>
      </c>
      <c r="D143" s="5" t="s">
        <v>38</v>
      </c>
      <c r="E143" s="5" t="s">
        <v>131</v>
      </c>
      <c r="F143" s="12">
        <f t="shared" si="96"/>
        <v>400000</v>
      </c>
      <c r="G143" s="13">
        <f t="shared" si="96"/>
        <v>400000</v>
      </c>
    </row>
    <row r="144" spans="1:7" x14ac:dyDescent="0.25">
      <c r="A144" s="5" t="s">
        <v>148</v>
      </c>
      <c r="B144" s="2" t="s">
        <v>204</v>
      </c>
      <c r="C144" s="5" t="s">
        <v>203</v>
      </c>
      <c r="D144" s="5" t="s">
        <v>38</v>
      </c>
      <c r="E144" s="5" t="s">
        <v>205</v>
      </c>
      <c r="F144" s="12">
        <v>400000</v>
      </c>
      <c r="G144" s="13">
        <v>400000</v>
      </c>
    </row>
    <row r="145" spans="1:7" ht="110.25" x14ac:dyDescent="0.25">
      <c r="A145" s="5" t="s">
        <v>150</v>
      </c>
      <c r="B145" s="3" t="s">
        <v>541</v>
      </c>
      <c r="C145" s="5" t="s">
        <v>262</v>
      </c>
      <c r="D145" s="5"/>
      <c r="E145" s="5" t="s">
        <v>0</v>
      </c>
      <c r="F145" s="12">
        <f t="shared" ref="F145:G145" si="97">F146</f>
        <v>68000</v>
      </c>
      <c r="G145" s="12">
        <f t="shared" si="97"/>
        <v>68000</v>
      </c>
    </row>
    <row r="146" spans="1:7" ht="31.5" x14ac:dyDescent="0.25">
      <c r="A146" s="5" t="s">
        <v>152</v>
      </c>
      <c r="B146" s="2" t="s">
        <v>34</v>
      </c>
      <c r="C146" s="5" t="s">
        <v>262</v>
      </c>
      <c r="D146" s="5" t="s">
        <v>35</v>
      </c>
      <c r="E146" s="5" t="s">
        <v>0</v>
      </c>
      <c r="F146" s="12">
        <f t="shared" ref="F146:G146" si="98">F147</f>
        <v>68000</v>
      </c>
      <c r="G146" s="12">
        <f t="shared" si="98"/>
        <v>68000</v>
      </c>
    </row>
    <row r="147" spans="1:7" ht="31.5" x14ac:dyDescent="0.25">
      <c r="A147" s="5" t="s">
        <v>153</v>
      </c>
      <c r="B147" s="2" t="s">
        <v>37</v>
      </c>
      <c r="C147" s="5" t="s">
        <v>262</v>
      </c>
      <c r="D147" s="5" t="s">
        <v>38</v>
      </c>
      <c r="E147" s="5" t="s">
        <v>0</v>
      </c>
      <c r="F147" s="12">
        <f t="shared" ref="F147:G147" si="99">F148</f>
        <v>68000</v>
      </c>
      <c r="G147" s="12">
        <f t="shared" si="99"/>
        <v>68000</v>
      </c>
    </row>
    <row r="148" spans="1:7" x14ac:dyDescent="0.25">
      <c r="A148" s="5" t="s">
        <v>156</v>
      </c>
      <c r="B148" s="2" t="s">
        <v>130</v>
      </c>
      <c r="C148" s="5" t="s">
        <v>262</v>
      </c>
      <c r="D148" s="5" t="s">
        <v>38</v>
      </c>
      <c r="E148" s="5" t="s">
        <v>131</v>
      </c>
      <c r="F148" s="12">
        <f t="shared" ref="F148:G148" si="100">F149</f>
        <v>68000</v>
      </c>
      <c r="G148" s="12">
        <f t="shared" si="100"/>
        <v>68000</v>
      </c>
    </row>
    <row r="149" spans="1:7" x14ac:dyDescent="0.25">
      <c r="A149" s="5" t="s">
        <v>157</v>
      </c>
      <c r="B149" s="2" t="s">
        <v>132</v>
      </c>
      <c r="C149" s="5" t="s">
        <v>262</v>
      </c>
      <c r="D149" s="5" t="s">
        <v>38</v>
      </c>
      <c r="E149" s="5" t="s">
        <v>133</v>
      </c>
      <c r="F149" s="12">
        <v>68000</v>
      </c>
      <c r="G149" s="13">
        <v>68000</v>
      </c>
    </row>
    <row r="150" spans="1:7" ht="47.25" x14ac:dyDescent="0.25">
      <c r="A150" s="5" t="s">
        <v>158</v>
      </c>
      <c r="B150" s="2" t="s">
        <v>265</v>
      </c>
      <c r="C150" s="5" t="s">
        <v>266</v>
      </c>
      <c r="D150" s="5" t="s">
        <v>0</v>
      </c>
      <c r="E150" s="5" t="s">
        <v>0</v>
      </c>
      <c r="F150" s="12">
        <f t="shared" ref="F150:G150" si="101">F151+F156+F165</f>
        <v>1827100</v>
      </c>
      <c r="G150" s="12">
        <f t="shared" si="101"/>
        <v>1081800</v>
      </c>
    </row>
    <row r="151" spans="1:7" ht="141.75" x14ac:dyDescent="0.25">
      <c r="A151" s="5" t="s">
        <v>159</v>
      </c>
      <c r="B151" s="3" t="s">
        <v>292</v>
      </c>
      <c r="C151" s="5" t="s">
        <v>293</v>
      </c>
      <c r="D151" s="5" t="s">
        <v>0</v>
      </c>
      <c r="E151" s="5" t="s">
        <v>0</v>
      </c>
      <c r="F151" s="12">
        <f t="shared" ref="F151:G151" si="102">F152</f>
        <v>335300</v>
      </c>
      <c r="G151" s="12">
        <f t="shared" si="102"/>
        <v>0</v>
      </c>
    </row>
    <row r="152" spans="1:7" ht="31.5" x14ac:dyDescent="0.25">
      <c r="A152" s="5" t="s">
        <v>162</v>
      </c>
      <c r="B152" s="2" t="s">
        <v>34</v>
      </c>
      <c r="C152" s="5" t="s">
        <v>293</v>
      </c>
      <c r="D152" s="5" t="s">
        <v>35</v>
      </c>
      <c r="E152" s="5" t="s">
        <v>0</v>
      </c>
      <c r="F152" s="12">
        <f t="shared" ref="F152:G152" si="103">F153</f>
        <v>335300</v>
      </c>
      <c r="G152" s="12">
        <f t="shared" si="103"/>
        <v>0</v>
      </c>
    </row>
    <row r="153" spans="1:7" ht="31.5" x14ac:dyDescent="0.25">
      <c r="A153" s="5" t="s">
        <v>163</v>
      </c>
      <c r="B153" s="2" t="s">
        <v>37</v>
      </c>
      <c r="C153" s="5" t="s">
        <v>293</v>
      </c>
      <c r="D153" s="5" t="s">
        <v>38</v>
      </c>
      <c r="E153" s="5" t="s">
        <v>0</v>
      </c>
      <c r="F153" s="12">
        <f t="shared" ref="F153:G153" si="104">F154</f>
        <v>335300</v>
      </c>
      <c r="G153" s="12">
        <f t="shared" si="104"/>
        <v>0</v>
      </c>
    </row>
    <row r="154" spans="1:7" x14ac:dyDescent="0.25">
      <c r="A154" s="5" t="s">
        <v>589</v>
      </c>
      <c r="B154" s="2" t="s">
        <v>280</v>
      </c>
      <c r="C154" s="5" t="s">
        <v>293</v>
      </c>
      <c r="D154" s="5" t="s">
        <v>38</v>
      </c>
      <c r="E154" s="5" t="s">
        <v>281</v>
      </c>
      <c r="F154" s="12">
        <f t="shared" ref="F154:G154" si="105">F155</f>
        <v>335300</v>
      </c>
      <c r="G154" s="12">
        <f t="shared" si="105"/>
        <v>0</v>
      </c>
    </row>
    <row r="155" spans="1:7" x14ac:dyDescent="0.25">
      <c r="A155" s="5" t="s">
        <v>590</v>
      </c>
      <c r="B155" s="2" t="s">
        <v>286</v>
      </c>
      <c r="C155" s="5" t="s">
        <v>293</v>
      </c>
      <c r="D155" s="5" t="s">
        <v>38</v>
      </c>
      <c r="E155" s="5" t="s">
        <v>287</v>
      </c>
      <c r="F155" s="12">
        <v>335300</v>
      </c>
      <c r="G155" s="13">
        <v>0</v>
      </c>
    </row>
    <row r="156" spans="1:7" ht="126" x14ac:dyDescent="0.25">
      <c r="A156" s="5" t="s">
        <v>165</v>
      </c>
      <c r="B156" s="3" t="s">
        <v>267</v>
      </c>
      <c r="C156" s="5" t="s">
        <v>268</v>
      </c>
      <c r="D156" s="5" t="s">
        <v>0</v>
      </c>
      <c r="E156" s="5" t="s">
        <v>0</v>
      </c>
      <c r="F156" s="12">
        <f t="shared" ref="F156:G156" si="106">F157+F161</f>
        <v>1081800</v>
      </c>
      <c r="G156" s="12">
        <f t="shared" si="106"/>
        <v>1081800</v>
      </c>
    </row>
    <row r="157" spans="1:7" ht="78.75" x14ac:dyDescent="0.25">
      <c r="A157" s="5" t="s">
        <v>479</v>
      </c>
      <c r="B157" s="2" t="s">
        <v>18</v>
      </c>
      <c r="C157" s="5" t="s">
        <v>268</v>
      </c>
      <c r="D157" s="5" t="s">
        <v>19</v>
      </c>
      <c r="E157" s="5" t="s">
        <v>0</v>
      </c>
      <c r="F157" s="12">
        <f t="shared" ref="F157:G157" si="107">F158</f>
        <v>835300</v>
      </c>
      <c r="G157" s="12">
        <f t="shared" si="107"/>
        <v>835300</v>
      </c>
    </row>
    <row r="158" spans="1:7" ht="31.5" x14ac:dyDescent="0.25">
      <c r="A158" s="5" t="s">
        <v>480</v>
      </c>
      <c r="B158" s="2" t="s">
        <v>21</v>
      </c>
      <c r="C158" s="5" t="s">
        <v>268</v>
      </c>
      <c r="D158" s="5" t="s">
        <v>22</v>
      </c>
      <c r="E158" s="5" t="s">
        <v>0</v>
      </c>
      <c r="F158" s="12">
        <f t="shared" ref="F158:G158" si="108">F159</f>
        <v>835300</v>
      </c>
      <c r="G158" s="12">
        <f t="shared" si="108"/>
        <v>835300</v>
      </c>
    </row>
    <row r="159" spans="1:7" x14ac:dyDescent="0.25">
      <c r="A159" s="5" t="s">
        <v>481</v>
      </c>
      <c r="B159" s="2" t="s">
        <v>130</v>
      </c>
      <c r="C159" s="5" t="s">
        <v>268</v>
      </c>
      <c r="D159" s="5" t="s">
        <v>22</v>
      </c>
      <c r="E159" s="5" t="s">
        <v>131</v>
      </c>
      <c r="F159" s="12">
        <f t="shared" ref="F159:G159" si="109">F160</f>
        <v>835300</v>
      </c>
      <c r="G159" s="12">
        <f t="shared" si="109"/>
        <v>835300</v>
      </c>
    </row>
    <row r="160" spans="1:7" x14ac:dyDescent="0.25">
      <c r="A160" s="5" t="s">
        <v>482</v>
      </c>
      <c r="B160" s="2" t="s">
        <v>263</v>
      </c>
      <c r="C160" s="5" t="s">
        <v>268</v>
      </c>
      <c r="D160" s="5" t="s">
        <v>22</v>
      </c>
      <c r="E160" s="5" t="s">
        <v>264</v>
      </c>
      <c r="F160" s="12">
        <v>835300</v>
      </c>
      <c r="G160" s="13">
        <v>835300</v>
      </c>
    </row>
    <row r="161" spans="1:7" ht="31.5" x14ac:dyDescent="0.25">
      <c r="A161" s="5" t="s">
        <v>483</v>
      </c>
      <c r="B161" s="2" t="s">
        <v>34</v>
      </c>
      <c r="C161" s="5" t="s">
        <v>268</v>
      </c>
      <c r="D161" s="5" t="s">
        <v>35</v>
      </c>
      <c r="E161" s="5" t="s">
        <v>0</v>
      </c>
      <c r="F161" s="12">
        <f t="shared" ref="F161:G161" si="110">F162</f>
        <v>246500</v>
      </c>
      <c r="G161" s="12">
        <f t="shared" si="110"/>
        <v>246500</v>
      </c>
    </row>
    <row r="162" spans="1:7" ht="31.5" x14ac:dyDescent="0.25">
      <c r="A162" s="5" t="s">
        <v>484</v>
      </c>
      <c r="B162" s="2" t="s">
        <v>37</v>
      </c>
      <c r="C162" s="5" t="s">
        <v>268</v>
      </c>
      <c r="D162" s="5" t="s">
        <v>38</v>
      </c>
      <c r="E162" s="5" t="s">
        <v>0</v>
      </c>
      <c r="F162" s="12">
        <f t="shared" ref="F162:G162" si="111">F163</f>
        <v>246500</v>
      </c>
      <c r="G162" s="12">
        <f t="shared" si="111"/>
        <v>246500</v>
      </c>
    </row>
    <row r="163" spans="1:7" x14ac:dyDescent="0.25">
      <c r="A163" s="5" t="s">
        <v>166</v>
      </c>
      <c r="B163" s="2" t="s">
        <v>130</v>
      </c>
      <c r="C163" s="5" t="s">
        <v>268</v>
      </c>
      <c r="D163" s="5" t="s">
        <v>38</v>
      </c>
      <c r="E163" s="5" t="s">
        <v>131</v>
      </c>
      <c r="F163" s="12">
        <f t="shared" ref="F163:G163" si="112">F164</f>
        <v>246500</v>
      </c>
      <c r="G163" s="12">
        <f t="shared" si="112"/>
        <v>246500</v>
      </c>
    </row>
    <row r="164" spans="1:7" x14ac:dyDescent="0.25">
      <c r="A164" s="5" t="s">
        <v>167</v>
      </c>
      <c r="B164" s="2" t="s">
        <v>263</v>
      </c>
      <c r="C164" s="5" t="s">
        <v>268</v>
      </c>
      <c r="D164" s="5" t="s">
        <v>38</v>
      </c>
      <c r="E164" s="5" t="s">
        <v>264</v>
      </c>
      <c r="F164" s="12">
        <v>246500</v>
      </c>
      <c r="G164" s="13">
        <v>246500</v>
      </c>
    </row>
    <row r="165" spans="1:7" ht="126" x14ac:dyDescent="0.25">
      <c r="A165" s="5" t="s">
        <v>168</v>
      </c>
      <c r="B165" s="3" t="s">
        <v>294</v>
      </c>
      <c r="C165" s="5" t="s">
        <v>295</v>
      </c>
      <c r="D165" s="5" t="s">
        <v>0</v>
      </c>
      <c r="E165" s="5" t="s">
        <v>0</v>
      </c>
      <c r="F165" s="12">
        <f t="shared" ref="F165:G165" si="113">F166</f>
        <v>410000</v>
      </c>
      <c r="G165" s="12">
        <f t="shared" si="113"/>
        <v>0</v>
      </c>
    </row>
    <row r="166" spans="1:7" ht="31.5" x14ac:dyDescent="0.25">
      <c r="A166" s="5" t="s">
        <v>171</v>
      </c>
      <c r="B166" s="2" t="s">
        <v>34</v>
      </c>
      <c r="C166" s="5" t="s">
        <v>295</v>
      </c>
      <c r="D166" s="5" t="s">
        <v>35</v>
      </c>
      <c r="E166" s="5" t="s">
        <v>0</v>
      </c>
      <c r="F166" s="12">
        <f t="shared" ref="F166:G166" si="114">F167</f>
        <v>410000</v>
      </c>
      <c r="G166" s="12">
        <f t="shared" si="114"/>
        <v>0</v>
      </c>
    </row>
    <row r="167" spans="1:7" ht="31.5" x14ac:dyDescent="0.25">
      <c r="A167" s="5" t="s">
        <v>174</v>
      </c>
      <c r="B167" s="2" t="s">
        <v>37</v>
      </c>
      <c r="C167" s="5" t="s">
        <v>295</v>
      </c>
      <c r="D167" s="5" t="s">
        <v>38</v>
      </c>
      <c r="E167" s="5" t="s">
        <v>0</v>
      </c>
      <c r="F167" s="12">
        <f t="shared" ref="F167:G167" si="115">F168</f>
        <v>410000</v>
      </c>
      <c r="G167" s="12">
        <f t="shared" si="115"/>
        <v>0</v>
      </c>
    </row>
    <row r="168" spans="1:7" x14ac:dyDescent="0.25">
      <c r="A168" s="5" t="s">
        <v>177</v>
      </c>
      <c r="B168" s="2" t="s">
        <v>280</v>
      </c>
      <c r="C168" s="5" t="s">
        <v>295</v>
      </c>
      <c r="D168" s="5" t="s">
        <v>38</v>
      </c>
      <c r="E168" s="5" t="s">
        <v>281</v>
      </c>
      <c r="F168" s="12">
        <f t="shared" ref="F168:G168" si="116">F169</f>
        <v>410000</v>
      </c>
      <c r="G168" s="12">
        <f t="shared" si="116"/>
        <v>0</v>
      </c>
    </row>
    <row r="169" spans="1:7" x14ac:dyDescent="0.25">
      <c r="A169" s="5" t="s">
        <v>180</v>
      </c>
      <c r="B169" s="2" t="s">
        <v>286</v>
      </c>
      <c r="C169" s="5" t="s">
        <v>295</v>
      </c>
      <c r="D169" s="5" t="s">
        <v>38</v>
      </c>
      <c r="E169" s="5" t="s">
        <v>287</v>
      </c>
      <c r="F169" s="12">
        <v>410000</v>
      </c>
      <c r="G169" s="13">
        <v>0</v>
      </c>
    </row>
    <row r="170" spans="1:7" ht="47.25" x14ac:dyDescent="0.25">
      <c r="A170" s="5" t="s">
        <v>181</v>
      </c>
      <c r="B170" s="2" t="s">
        <v>270</v>
      </c>
      <c r="C170" s="5" t="s">
        <v>271</v>
      </c>
      <c r="D170" s="5" t="s">
        <v>0</v>
      </c>
      <c r="E170" s="5" t="s">
        <v>0</v>
      </c>
      <c r="F170" s="12">
        <f t="shared" ref="F170:G170" si="117">F171+F180+F185+F190</f>
        <v>17039124</v>
      </c>
      <c r="G170" s="12">
        <f t="shared" si="117"/>
        <v>17039124</v>
      </c>
    </row>
    <row r="171" spans="1:7" ht="94.5" x14ac:dyDescent="0.25">
      <c r="A171" s="5" t="s">
        <v>591</v>
      </c>
      <c r="B171" s="3" t="s">
        <v>272</v>
      </c>
      <c r="C171" s="5" t="s">
        <v>273</v>
      </c>
      <c r="D171" s="5" t="s">
        <v>0</v>
      </c>
      <c r="E171" s="5" t="s">
        <v>0</v>
      </c>
      <c r="F171" s="12">
        <f t="shared" ref="F171:G171" si="118">F172+F176</f>
        <v>2405500</v>
      </c>
      <c r="G171" s="12">
        <f t="shared" si="118"/>
        <v>2405500</v>
      </c>
    </row>
    <row r="172" spans="1:7" ht="78.75" x14ac:dyDescent="0.25">
      <c r="A172" s="5" t="s">
        <v>592</v>
      </c>
      <c r="B172" s="2" t="s">
        <v>18</v>
      </c>
      <c r="C172" s="5" t="s">
        <v>273</v>
      </c>
      <c r="D172" s="5" t="s">
        <v>19</v>
      </c>
      <c r="E172" s="5" t="s">
        <v>0</v>
      </c>
      <c r="F172" s="12">
        <f t="shared" ref="F172:G172" si="119">F173</f>
        <v>2323500</v>
      </c>
      <c r="G172" s="12">
        <f t="shared" si="119"/>
        <v>2323500</v>
      </c>
    </row>
    <row r="173" spans="1:7" ht="31.5" x14ac:dyDescent="0.25">
      <c r="A173" s="5" t="s">
        <v>593</v>
      </c>
      <c r="B173" s="2" t="s">
        <v>21</v>
      </c>
      <c r="C173" s="5" t="s">
        <v>273</v>
      </c>
      <c r="D173" s="5" t="s">
        <v>22</v>
      </c>
      <c r="E173" s="5" t="s">
        <v>0</v>
      </c>
      <c r="F173" s="12">
        <f t="shared" ref="F173:G173" si="120">F174</f>
        <v>2323500</v>
      </c>
      <c r="G173" s="12">
        <f t="shared" si="120"/>
        <v>2323500</v>
      </c>
    </row>
    <row r="174" spans="1:7" x14ac:dyDescent="0.25">
      <c r="A174" s="5" t="s">
        <v>594</v>
      </c>
      <c r="B174" s="2" t="s">
        <v>130</v>
      </c>
      <c r="C174" s="5" t="s">
        <v>273</v>
      </c>
      <c r="D174" s="5" t="s">
        <v>22</v>
      </c>
      <c r="E174" s="5" t="s">
        <v>131</v>
      </c>
      <c r="F174" s="12">
        <f t="shared" ref="F174:G174" si="121">F175</f>
        <v>2323500</v>
      </c>
      <c r="G174" s="12">
        <f t="shared" si="121"/>
        <v>2323500</v>
      </c>
    </row>
    <row r="175" spans="1:7" x14ac:dyDescent="0.25">
      <c r="A175" s="5" t="s">
        <v>595</v>
      </c>
      <c r="B175" s="2" t="s">
        <v>263</v>
      </c>
      <c r="C175" s="5" t="s">
        <v>273</v>
      </c>
      <c r="D175" s="5" t="s">
        <v>22</v>
      </c>
      <c r="E175" s="5" t="s">
        <v>264</v>
      </c>
      <c r="F175" s="12">
        <v>2323500</v>
      </c>
      <c r="G175" s="13">
        <v>2323500</v>
      </c>
    </row>
    <row r="176" spans="1:7" ht="31.5" x14ac:dyDescent="0.25">
      <c r="A176" s="5" t="s">
        <v>596</v>
      </c>
      <c r="B176" s="2" t="s">
        <v>34</v>
      </c>
      <c r="C176" s="5" t="s">
        <v>273</v>
      </c>
      <c r="D176" s="5" t="s">
        <v>35</v>
      </c>
      <c r="E176" s="5" t="s">
        <v>0</v>
      </c>
      <c r="F176" s="12">
        <f t="shared" ref="F176:G176" si="122">F177</f>
        <v>82000</v>
      </c>
      <c r="G176" s="12">
        <f t="shared" si="122"/>
        <v>82000</v>
      </c>
    </row>
    <row r="177" spans="1:7" ht="31.5" x14ac:dyDescent="0.25">
      <c r="A177" s="5" t="s">
        <v>597</v>
      </c>
      <c r="B177" s="2" t="s">
        <v>37</v>
      </c>
      <c r="C177" s="5" t="s">
        <v>273</v>
      </c>
      <c r="D177" s="5" t="s">
        <v>38</v>
      </c>
      <c r="E177" s="5" t="s">
        <v>0</v>
      </c>
      <c r="F177" s="12">
        <f t="shared" ref="F177:G177" si="123">F178</f>
        <v>82000</v>
      </c>
      <c r="G177" s="12">
        <f t="shared" si="123"/>
        <v>82000</v>
      </c>
    </row>
    <row r="178" spans="1:7" x14ac:dyDescent="0.25">
      <c r="A178" s="5" t="s">
        <v>598</v>
      </c>
      <c r="B178" s="2" t="s">
        <v>130</v>
      </c>
      <c r="C178" s="5" t="s">
        <v>273</v>
      </c>
      <c r="D178" s="5" t="s">
        <v>38</v>
      </c>
      <c r="E178" s="5" t="s">
        <v>131</v>
      </c>
      <c r="F178" s="12">
        <f t="shared" ref="F178:G178" si="124">F179</f>
        <v>82000</v>
      </c>
      <c r="G178" s="12">
        <f t="shared" si="124"/>
        <v>82000</v>
      </c>
    </row>
    <row r="179" spans="1:7" x14ac:dyDescent="0.25">
      <c r="A179" s="5" t="s">
        <v>599</v>
      </c>
      <c r="B179" s="2" t="s">
        <v>263</v>
      </c>
      <c r="C179" s="5" t="s">
        <v>273</v>
      </c>
      <c r="D179" s="5" t="s">
        <v>38</v>
      </c>
      <c r="E179" s="5" t="s">
        <v>264</v>
      </c>
      <c r="F179" s="12">
        <v>82000</v>
      </c>
      <c r="G179" s="13">
        <v>82000</v>
      </c>
    </row>
    <row r="180" spans="1:7" ht="126" x14ac:dyDescent="0.25">
      <c r="A180" s="5" t="s">
        <v>485</v>
      </c>
      <c r="B180" s="3" t="s">
        <v>274</v>
      </c>
      <c r="C180" s="5" t="s">
        <v>275</v>
      </c>
      <c r="D180" s="5" t="s">
        <v>0</v>
      </c>
      <c r="E180" s="5" t="s">
        <v>0</v>
      </c>
      <c r="F180" s="12">
        <f t="shared" ref="F180:G180" si="125">F181</f>
        <v>360000</v>
      </c>
      <c r="G180" s="12">
        <f t="shared" si="125"/>
        <v>360000</v>
      </c>
    </row>
    <row r="181" spans="1:7" ht="78.75" x14ac:dyDescent="0.25">
      <c r="A181" s="5" t="s">
        <v>486</v>
      </c>
      <c r="B181" s="2" t="s">
        <v>18</v>
      </c>
      <c r="C181" s="5" t="s">
        <v>275</v>
      </c>
      <c r="D181" s="5" t="s">
        <v>19</v>
      </c>
      <c r="E181" s="5" t="s">
        <v>0</v>
      </c>
      <c r="F181" s="12">
        <f t="shared" ref="F181:G181" si="126">F182</f>
        <v>360000</v>
      </c>
      <c r="G181" s="12">
        <f t="shared" si="126"/>
        <v>360000</v>
      </c>
    </row>
    <row r="182" spans="1:7" x14ac:dyDescent="0.25">
      <c r="A182" s="5" t="s">
        <v>487</v>
      </c>
      <c r="B182" s="2" t="s">
        <v>184</v>
      </c>
      <c r="C182" s="5" t="s">
        <v>275</v>
      </c>
      <c r="D182" s="5" t="s">
        <v>134</v>
      </c>
      <c r="E182" s="5" t="s">
        <v>0</v>
      </c>
      <c r="F182" s="12">
        <f t="shared" ref="F182:G182" si="127">F183</f>
        <v>360000</v>
      </c>
      <c r="G182" s="12">
        <f t="shared" si="127"/>
        <v>360000</v>
      </c>
    </row>
    <row r="183" spans="1:7" x14ac:dyDescent="0.25">
      <c r="A183" s="5" t="s">
        <v>488</v>
      </c>
      <c r="B183" s="2" t="s">
        <v>130</v>
      </c>
      <c r="C183" s="5" t="s">
        <v>275</v>
      </c>
      <c r="D183" s="5" t="s">
        <v>134</v>
      </c>
      <c r="E183" s="5" t="s">
        <v>131</v>
      </c>
      <c r="F183" s="12">
        <f t="shared" ref="F183:G183" si="128">F184</f>
        <v>360000</v>
      </c>
      <c r="G183" s="12">
        <f t="shared" si="128"/>
        <v>360000</v>
      </c>
    </row>
    <row r="184" spans="1:7" x14ac:dyDescent="0.25">
      <c r="A184" s="5" t="s">
        <v>489</v>
      </c>
      <c r="B184" s="2" t="s">
        <v>263</v>
      </c>
      <c r="C184" s="5" t="s">
        <v>275</v>
      </c>
      <c r="D184" s="5" t="s">
        <v>134</v>
      </c>
      <c r="E184" s="5" t="s">
        <v>264</v>
      </c>
      <c r="F184" s="12">
        <v>360000</v>
      </c>
      <c r="G184" s="13">
        <v>360000</v>
      </c>
    </row>
    <row r="185" spans="1:7" ht="94.5" x14ac:dyDescent="0.25">
      <c r="A185" s="5" t="s">
        <v>600</v>
      </c>
      <c r="B185" s="3" t="s">
        <v>276</v>
      </c>
      <c r="C185" s="5" t="s">
        <v>277</v>
      </c>
      <c r="D185" s="5" t="s">
        <v>0</v>
      </c>
      <c r="E185" s="5" t="s">
        <v>0</v>
      </c>
      <c r="F185" s="12">
        <f t="shared" ref="F185:G185" si="129">F186</f>
        <v>81200</v>
      </c>
      <c r="G185" s="12">
        <f t="shared" si="129"/>
        <v>81200</v>
      </c>
    </row>
    <row r="186" spans="1:7" ht="78.75" x14ac:dyDescent="0.25">
      <c r="A186" s="5" t="s">
        <v>601</v>
      </c>
      <c r="B186" s="2" t="s">
        <v>18</v>
      </c>
      <c r="C186" s="5" t="s">
        <v>277</v>
      </c>
      <c r="D186" s="5" t="s">
        <v>19</v>
      </c>
      <c r="E186" s="5" t="s">
        <v>0</v>
      </c>
      <c r="F186" s="12">
        <f t="shared" ref="F186:G186" si="130">F187</f>
        <v>81200</v>
      </c>
      <c r="G186" s="12">
        <f t="shared" si="130"/>
        <v>81200</v>
      </c>
    </row>
    <row r="187" spans="1:7" x14ac:dyDescent="0.25">
      <c r="A187" s="5" t="s">
        <v>602</v>
      </c>
      <c r="B187" s="2" t="s">
        <v>184</v>
      </c>
      <c r="C187" s="5" t="s">
        <v>277</v>
      </c>
      <c r="D187" s="5" t="s">
        <v>134</v>
      </c>
      <c r="E187" s="5" t="s">
        <v>0</v>
      </c>
      <c r="F187" s="12">
        <f t="shared" ref="F187:G187" si="131">F188</f>
        <v>81200</v>
      </c>
      <c r="G187" s="12">
        <f t="shared" si="131"/>
        <v>81200</v>
      </c>
    </row>
    <row r="188" spans="1:7" x14ac:dyDescent="0.25">
      <c r="A188" s="5" t="s">
        <v>603</v>
      </c>
      <c r="B188" s="2" t="s">
        <v>130</v>
      </c>
      <c r="C188" s="5" t="s">
        <v>277</v>
      </c>
      <c r="D188" s="5" t="s">
        <v>134</v>
      </c>
      <c r="E188" s="5" t="s">
        <v>131</v>
      </c>
      <c r="F188" s="12">
        <f t="shared" ref="F188:G188" si="132">F189</f>
        <v>81200</v>
      </c>
      <c r="G188" s="12">
        <f t="shared" si="132"/>
        <v>81200</v>
      </c>
    </row>
    <row r="189" spans="1:7" x14ac:dyDescent="0.25">
      <c r="A189" s="5" t="s">
        <v>191</v>
      </c>
      <c r="B189" s="2" t="s">
        <v>263</v>
      </c>
      <c r="C189" s="5" t="s">
        <v>277</v>
      </c>
      <c r="D189" s="5" t="s">
        <v>134</v>
      </c>
      <c r="E189" s="5" t="s">
        <v>264</v>
      </c>
      <c r="F189" s="12">
        <v>81200</v>
      </c>
      <c r="G189" s="13">
        <v>81200</v>
      </c>
    </row>
    <row r="190" spans="1:7" ht="94.5" x14ac:dyDescent="0.25">
      <c r="A190" s="5" t="s">
        <v>192</v>
      </c>
      <c r="B190" s="2" t="s">
        <v>278</v>
      </c>
      <c r="C190" s="5" t="s">
        <v>279</v>
      </c>
      <c r="D190" s="5" t="s">
        <v>0</v>
      </c>
      <c r="E190" s="5" t="s">
        <v>0</v>
      </c>
      <c r="F190" s="12">
        <f t="shared" ref="F190:G190" si="133">F191+F195+F199</f>
        <v>14192424</v>
      </c>
      <c r="G190" s="12">
        <f t="shared" si="133"/>
        <v>14192424</v>
      </c>
    </row>
    <row r="191" spans="1:7" ht="78.75" x14ac:dyDescent="0.25">
      <c r="A191" s="5" t="s">
        <v>193</v>
      </c>
      <c r="B191" s="2" t="s">
        <v>18</v>
      </c>
      <c r="C191" s="5" t="s">
        <v>279</v>
      </c>
      <c r="D191" s="5" t="s">
        <v>19</v>
      </c>
      <c r="E191" s="5" t="s">
        <v>0</v>
      </c>
      <c r="F191" s="12">
        <f t="shared" ref="F191:G191" si="134">F192</f>
        <v>12411900</v>
      </c>
      <c r="G191" s="12">
        <f t="shared" si="134"/>
        <v>12411900</v>
      </c>
    </row>
    <row r="192" spans="1:7" x14ac:dyDescent="0.25">
      <c r="A192" s="5" t="s">
        <v>194</v>
      </c>
      <c r="B192" s="2" t="s">
        <v>184</v>
      </c>
      <c r="C192" s="5" t="s">
        <v>279</v>
      </c>
      <c r="D192" s="5" t="s">
        <v>134</v>
      </c>
      <c r="E192" s="5" t="s">
        <v>0</v>
      </c>
      <c r="F192" s="12">
        <f t="shared" ref="F192:G192" si="135">F193</f>
        <v>12411900</v>
      </c>
      <c r="G192" s="12">
        <f t="shared" si="135"/>
        <v>12411900</v>
      </c>
    </row>
    <row r="193" spans="1:7" x14ac:dyDescent="0.25">
      <c r="A193" s="5" t="s">
        <v>490</v>
      </c>
      <c r="B193" s="2" t="s">
        <v>130</v>
      </c>
      <c r="C193" s="5" t="s">
        <v>279</v>
      </c>
      <c r="D193" s="5" t="s">
        <v>134</v>
      </c>
      <c r="E193" s="5" t="s">
        <v>131</v>
      </c>
      <c r="F193" s="12">
        <f t="shared" ref="F193:G193" si="136">F194</f>
        <v>12411900</v>
      </c>
      <c r="G193" s="12">
        <f t="shared" si="136"/>
        <v>12411900</v>
      </c>
    </row>
    <row r="194" spans="1:7" x14ac:dyDescent="0.25">
      <c r="A194" s="5" t="s">
        <v>491</v>
      </c>
      <c r="B194" s="2" t="s">
        <v>263</v>
      </c>
      <c r="C194" s="5" t="s">
        <v>279</v>
      </c>
      <c r="D194" s="5" t="s">
        <v>134</v>
      </c>
      <c r="E194" s="5" t="s">
        <v>264</v>
      </c>
      <c r="F194" s="12">
        <v>12411900</v>
      </c>
      <c r="G194" s="13">
        <v>12411900</v>
      </c>
    </row>
    <row r="195" spans="1:7" ht="31.5" x14ac:dyDescent="0.25">
      <c r="A195" s="5" t="s">
        <v>492</v>
      </c>
      <c r="B195" s="2" t="s">
        <v>34</v>
      </c>
      <c r="C195" s="5" t="s">
        <v>279</v>
      </c>
      <c r="D195" s="5" t="s">
        <v>35</v>
      </c>
      <c r="E195" s="5" t="s">
        <v>0</v>
      </c>
      <c r="F195" s="12">
        <f t="shared" ref="F195:G195" si="137">F196</f>
        <v>1747324</v>
      </c>
      <c r="G195" s="12">
        <f t="shared" si="137"/>
        <v>1747324</v>
      </c>
    </row>
    <row r="196" spans="1:7" ht="31.5" x14ac:dyDescent="0.25">
      <c r="A196" s="5" t="s">
        <v>195</v>
      </c>
      <c r="B196" s="2" t="s">
        <v>37</v>
      </c>
      <c r="C196" s="5" t="s">
        <v>279</v>
      </c>
      <c r="D196" s="5" t="s">
        <v>38</v>
      </c>
      <c r="E196" s="5" t="s">
        <v>0</v>
      </c>
      <c r="F196" s="12">
        <f t="shared" ref="F196:G196" si="138">F197</f>
        <v>1747324</v>
      </c>
      <c r="G196" s="12">
        <f t="shared" si="138"/>
        <v>1747324</v>
      </c>
    </row>
    <row r="197" spans="1:7" x14ac:dyDescent="0.25">
      <c r="A197" s="5" t="s">
        <v>198</v>
      </c>
      <c r="B197" s="2" t="s">
        <v>130</v>
      </c>
      <c r="C197" s="5" t="s">
        <v>279</v>
      </c>
      <c r="D197" s="5" t="s">
        <v>38</v>
      </c>
      <c r="E197" s="5" t="s">
        <v>131</v>
      </c>
      <c r="F197" s="12">
        <f t="shared" ref="F197:G197" si="139">F198</f>
        <v>1747324</v>
      </c>
      <c r="G197" s="12">
        <f t="shared" si="139"/>
        <v>1747324</v>
      </c>
    </row>
    <row r="198" spans="1:7" x14ac:dyDescent="0.25">
      <c r="A198" s="5" t="s">
        <v>199</v>
      </c>
      <c r="B198" s="2" t="s">
        <v>263</v>
      </c>
      <c r="C198" s="5" t="s">
        <v>279</v>
      </c>
      <c r="D198" s="5" t="s">
        <v>38</v>
      </c>
      <c r="E198" s="5" t="s">
        <v>264</v>
      </c>
      <c r="F198" s="12">
        <v>1747324</v>
      </c>
      <c r="G198" s="13">
        <v>1747324</v>
      </c>
    </row>
    <row r="199" spans="1:7" x14ac:dyDescent="0.25">
      <c r="A199" s="5" t="s">
        <v>604</v>
      </c>
      <c r="B199" s="2" t="s">
        <v>40</v>
      </c>
      <c r="C199" s="5" t="s">
        <v>279</v>
      </c>
      <c r="D199" s="5" t="s">
        <v>41</v>
      </c>
      <c r="E199" s="5" t="s">
        <v>0</v>
      </c>
      <c r="F199" s="12">
        <f t="shared" ref="F199:G199" si="140">F200</f>
        <v>33200</v>
      </c>
      <c r="G199" s="12">
        <f t="shared" si="140"/>
        <v>33200</v>
      </c>
    </row>
    <row r="200" spans="1:7" x14ac:dyDescent="0.25">
      <c r="A200" s="5" t="s">
        <v>605</v>
      </c>
      <c r="B200" s="2" t="s">
        <v>43</v>
      </c>
      <c r="C200" s="5" t="s">
        <v>279</v>
      </c>
      <c r="D200" s="5" t="s">
        <v>44</v>
      </c>
      <c r="E200" s="5" t="s">
        <v>0</v>
      </c>
      <c r="F200" s="12">
        <f t="shared" ref="F200:G200" si="141">F201</f>
        <v>33200</v>
      </c>
      <c r="G200" s="12">
        <f t="shared" si="141"/>
        <v>33200</v>
      </c>
    </row>
    <row r="201" spans="1:7" x14ac:dyDescent="0.25">
      <c r="A201" s="5" t="s">
        <v>606</v>
      </c>
      <c r="B201" s="2" t="s">
        <v>130</v>
      </c>
      <c r="C201" s="5" t="s">
        <v>279</v>
      </c>
      <c r="D201" s="5" t="s">
        <v>44</v>
      </c>
      <c r="E201" s="5" t="s">
        <v>131</v>
      </c>
      <c r="F201" s="12">
        <f t="shared" ref="F201:G201" si="142">F202</f>
        <v>33200</v>
      </c>
      <c r="G201" s="12">
        <f t="shared" si="142"/>
        <v>33200</v>
      </c>
    </row>
    <row r="202" spans="1:7" x14ac:dyDescent="0.25">
      <c r="A202" s="5" t="s">
        <v>607</v>
      </c>
      <c r="B202" s="2" t="s">
        <v>263</v>
      </c>
      <c r="C202" s="5" t="s">
        <v>279</v>
      </c>
      <c r="D202" s="5" t="s">
        <v>44</v>
      </c>
      <c r="E202" s="5" t="s">
        <v>264</v>
      </c>
      <c r="F202" s="12">
        <v>33200</v>
      </c>
      <c r="G202" s="13">
        <v>33200</v>
      </c>
    </row>
    <row r="203" spans="1:7" ht="47.25" x14ac:dyDescent="0.25">
      <c r="A203" s="5" t="s">
        <v>200</v>
      </c>
      <c r="B203" s="2" t="s">
        <v>347</v>
      </c>
      <c r="C203" s="5" t="s">
        <v>348</v>
      </c>
      <c r="D203" s="5" t="s">
        <v>0</v>
      </c>
      <c r="E203" s="5" t="s">
        <v>0</v>
      </c>
      <c r="F203" s="12">
        <f t="shared" ref="F203:G203" si="143">F204+F210</f>
        <v>36740300</v>
      </c>
      <c r="G203" s="12">
        <f t="shared" si="143"/>
        <v>36740300</v>
      </c>
    </row>
    <row r="204" spans="1:7" ht="31.5" x14ac:dyDescent="0.25">
      <c r="A204" s="5" t="s">
        <v>201</v>
      </c>
      <c r="B204" s="2" t="s">
        <v>349</v>
      </c>
      <c r="C204" s="5" t="s">
        <v>534</v>
      </c>
      <c r="D204" s="5" t="s">
        <v>0</v>
      </c>
      <c r="E204" s="5" t="s">
        <v>0</v>
      </c>
      <c r="F204" s="12">
        <f t="shared" ref="F204:G204" si="144">F205</f>
        <v>32508600</v>
      </c>
      <c r="G204" s="12">
        <f t="shared" si="144"/>
        <v>32508600</v>
      </c>
    </row>
    <row r="205" spans="1:7" ht="141.75" x14ac:dyDescent="0.25">
      <c r="A205" s="5" t="s">
        <v>493</v>
      </c>
      <c r="B205" s="3" t="s">
        <v>350</v>
      </c>
      <c r="C205" s="5" t="s">
        <v>535</v>
      </c>
      <c r="D205" s="5" t="s">
        <v>0</v>
      </c>
      <c r="E205" s="5" t="s">
        <v>0</v>
      </c>
      <c r="F205" s="12">
        <f t="shared" ref="F205:G205" si="145">F206</f>
        <v>32508600</v>
      </c>
      <c r="G205" s="12">
        <f t="shared" si="145"/>
        <v>32508600</v>
      </c>
    </row>
    <row r="206" spans="1:7" ht="31.5" x14ac:dyDescent="0.25">
      <c r="A206" s="5" t="s">
        <v>494</v>
      </c>
      <c r="B206" s="2" t="s">
        <v>185</v>
      </c>
      <c r="C206" s="5" t="s">
        <v>535</v>
      </c>
      <c r="D206" s="5" t="s">
        <v>186</v>
      </c>
      <c r="E206" s="5" t="s">
        <v>0</v>
      </c>
      <c r="F206" s="12">
        <f t="shared" ref="F206:G206" si="146">F207</f>
        <v>32508600</v>
      </c>
      <c r="G206" s="12">
        <f t="shared" si="146"/>
        <v>32508600</v>
      </c>
    </row>
    <row r="207" spans="1:7" x14ac:dyDescent="0.25">
      <c r="A207" s="5" t="s">
        <v>495</v>
      </c>
      <c r="B207" s="2" t="s">
        <v>187</v>
      </c>
      <c r="C207" s="5" t="s">
        <v>535</v>
      </c>
      <c r="D207" s="5" t="s">
        <v>188</v>
      </c>
      <c r="E207" s="5" t="s">
        <v>0</v>
      </c>
      <c r="F207" s="12">
        <f t="shared" ref="F207:G207" si="147">F208</f>
        <v>32508600</v>
      </c>
      <c r="G207" s="12">
        <f t="shared" si="147"/>
        <v>32508600</v>
      </c>
    </row>
    <row r="208" spans="1:7" x14ac:dyDescent="0.25">
      <c r="A208" s="5" t="s">
        <v>608</v>
      </c>
      <c r="B208" s="2" t="s">
        <v>280</v>
      </c>
      <c r="C208" s="5" t="s">
        <v>535</v>
      </c>
      <c r="D208" s="5" t="s">
        <v>188</v>
      </c>
      <c r="E208" s="5" t="s">
        <v>281</v>
      </c>
      <c r="F208" s="12">
        <f t="shared" ref="F208:G208" si="148">F209</f>
        <v>32508600</v>
      </c>
      <c r="G208" s="12">
        <f t="shared" si="148"/>
        <v>32508600</v>
      </c>
    </row>
    <row r="209" spans="1:7" x14ac:dyDescent="0.25">
      <c r="A209" s="5" t="s">
        <v>609</v>
      </c>
      <c r="B209" s="2" t="s">
        <v>345</v>
      </c>
      <c r="C209" s="5" t="s">
        <v>535</v>
      </c>
      <c r="D209" s="5" t="s">
        <v>188</v>
      </c>
      <c r="E209" s="5" t="s">
        <v>346</v>
      </c>
      <c r="F209" s="12">
        <v>32508600</v>
      </c>
      <c r="G209" s="13">
        <v>32508600</v>
      </c>
    </row>
    <row r="210" spans="1:7" ht="78.75" x14ac:dyDescent="0.25">
      <c r="A210" s="5" t="s">
        <v>35</v>
      </c>
      <c r="B210" s="2" t="s">
        <v>538</v>
      </c>
      <c r="C210" s="5" t="s">
        <v>536</v>
      </c>
      <c r="D210" s="5" t="s">
        <v>0</v>
      </c>
      <c r="E210" s="5" t="s">
        <v>0</v>
      </c>
      <c r="F210" s="12">
        <f t="shared" ref="F210:G210" si="149">F211</f>
        <v>4231700</v>
      </c>
      <c r="G210" s="12">
        <f t="shared" si="149"/>
        <v>4231700</v>
      </c>
    </row>
    <row r="211" spans="1:7" ht="157.5" x14ac:dyDescent="0.25">
      <c r="A211" s="5" t="s">
        <v>610</v>
      </c>
      <c r="B211" s="3" t="s">
        <v>539</v>
      </c>
      <c r="C211" s="5" t="s">
        <v>537</v>
      </c>
      <c r="D211" s="5" t="s">
        <v>0</v>
      </c>
      <c r="E211" s="5" t="s">
        <v>0</v>
      </c>
      <c r="F211" s="12">
        <f t="shared" ref="F211:G211" si="150">F212+F216+F220</f>
        <v>4231700</v>
      </c>
      <c r="G211" s="12">
        <f t="shared" si="150"/>
        <v>4231700</v>
      </c>
    </row>
    <row r="212" spans="1:7" ht="78.75" x14ac:dyDescent="0.25">
      <c r="A212" s="5" t="s">
        <v>611</v>
      </c>
      <c r="B212" s="2" t="s">
        <v>18</v>
      </c>
      <c r="C212" s="5" t="s">
        <v>537</v>
      </c>
      <c r="D212" s="5" t="s">
        <v>19</v>
      </c>
      <c r="E212" s="5" t="s">
        <v>0</v>
      </c>
      <c r="F212" s="12">
        <f t="shared" ref="F212:G212" si="151">F213</f>
        <v>3552700</v>
      </c>
      <c r="G212" s="12">
        <f t="shared" si="151"/>
        <v>3552700</v>
      </c>
    </row>
    <row r="213" spans="1:7" ht="31.5" x14ac:dyDescent="0.25">
      <c r="A213" s="5" t="s">
        <v>612</v>
      </c>
      <c r="B213" s="2" t="s">
        <v>21</v>
      </c>
      <c r="C213" s="5" t="s">
        <v>537</v>
      </c>
      <c r="D213" s="5" t="s">
        <v>22</v>
      </c>
      <c r="E213" s="5" t="s">
        <v>0</v>
      </c>
      <c r="F213" s="12">
        <f t="shared" ref="F213:G213" si="152">F214</f>
        <v>3552700</v>
      </c>
      <c r="G213" s="12">
        <f t="shared" si="152"/>
        <v>3552700</v>
      </c>
    </row>
    <row r="214" spans="1:7" x14ac:dyDescent="0.25">
      <c r="A214" s="5" t="s">
        <v>613</v>
      </c>
      <c r="B214" s="2" t="s">
        <v>280</v>
      </c>
      <c r="C214" s="5" t="s">
        <v>537</v>
      </c>
      <c r="D214" s="5" t="s">
        <v>22</v>
      </c>
      <c r="E214" s="5" t="s">
        <v>281</v>
      </c>
      <c r="F214" s="12">
        <f t="shared" ref="F214:G214" si="153">F215</f>
        <v>3552700</v>
      </c>
      <c r="G214" s="12">
        <f t="shared" si="153"/>
        <v>3552700</v>
      </c>
    </row>
    <row r="215" spans="1:7" x14ac:dyDescent="0.25">
      <c r="A215" s="5" t="s">
        <v>614</v>
      </c>
      <c r="B215" s="2" t="s">
        <v>353</v>
      </c>
      <c r="C215" s="5" t="s">
        <v>537</v>
      </c>
      <c r="D215" s="5" t="s">
        <v>22</v>
      </c>
      <c r="E215" s="5" t="s">
        <v>354</v>
      </c>
      <c r="F215" s="12">
        <v>3552700</v>
      </c>
      <c r="G215" s="13">
        <v>3552700</v>
      </c>
    </row>
    <row r="216" spans="1:7" ht="31.5" x14ac:dyDescent="0.25">
      <c r="A216" s="5" t="s">
        <v>615</v>
      </c>
      <c r="B216" s="2" t="s">
        <v>34</v>
      </c>
      <c r="C216" s="5" t="s">
        <v>537</v>
      </c>
      <c r="D216" s="5" t="s">
        <v>35</v>
      </c>
      <c r="E216" s="5" t="s">
        <v>0</v>
      </c>
      <c r="F216" s="12">
        <f t="shared" ref="F216:G216" si="154">F217</f>
        <v>678000</v>
      </c>
      <c r="G216" s="12">
        <f t="shared" si="154"/>
        <v>678000</v>
      </c>
    </row>
    <row r="217" spans="1:7" ht="31.5" x14ac:dyDescent="0.25">
      <c r="A217" s="5" t="s">
        <v>616</v>
      </c>
      <c r="B217" s="2" t="s">
        <v>37</v>
      </c>
      <c r="C217" s="5" t="s">
        <v>537</v>
      </c>
      <c r="D217" s="5" t="s">
        <v>38</v>
      </c>
      <c r="E217" s="5" t="s">
        <v>0</v>
      </c>
      <c r="F217" s="12">
        <f t="shared" ref="F217:G217" si="155">F218</f>
        <v>678000</v>
      </c>
      <c r="G217" s="12">
        <f t="shared" si="155"/>
        <v>678000</v>
      </c>
    </row>
    <row r="218" spans="1:7" x14ac:dyDescent="0.25">
      <c r="A218" s="5" t="s">
        <v>617</v>
      </c>
      <c r="B218" s="2" t="s">
        <v>280</v>
      </c>
      <c r="C218" s="5" t="s">
        <v>537</v>
      </c>
      <c r="D218" s="5" t="s">
        <v>38</v>
      </c>
      <c r="E218" s="5" t="s">
        <v>281</v>
      </c>
      <c r="F218" s="12">
        <f t="shared" ref="F218:G218" si="156">F219</f>
        <v>678000</v>
      </c>
      <c r="G218" s="12">
        <f t="shared" si="156"/>
        <v>678000</v>
      </c>
    </row>
    <row r="219" spans="1:7" x14ac:dyDescent="0.25">
      <c r="A219" s="5" t="s">
        <v>618</v>
      </c>
      <c r="B219" s="2" t="s">
        <v>353</v>
      </c>
      <c r="C219" s="5" t="s">
        <v>537</v>
      </c>
      <c r="D219" s="5" t="s">
        <v>38</v>
      </c>
      <c r="E219" s="5" t="s">
        <v>354</v>
      </c>
      <c r="F219" s="12">
        <v>678000</v>
      </c>
      <c r="G219" s="13">
        <v>678000</v>
      </c>
    </row>
    <row r="220" spans="1:7" x14ac:dyDescent="0.25">
      <c r="A220" s="5" t="s">
        <v>619</v>
      </c>
      <c r="B220" s="2" t="s">
        <v>40</v>
      </c>
      <c r="C220" s="5" t="s">
        <v>537</v>
      </c>
      <c r="D220" s="5" t="s">
        <v>41</v>
      </c>
      <c r="E220" s="5" t="s">
        <v>0</v>
      </c>
      <c r="F220" s="12">
        <f t="shared" ref="F220:G220" si="157">F221</f>
        <v>1000</v>
      </c>
      <c r="G220" s="12">
        <f t="shared" si="157"/>
        <v>1000</v>
      </c>
    </row>
    <row r="221" spans="1:7" x14ac:dyDescent="0.25">
      <c r="A221" s="5" t="s">
        <v>620</v>
      </c>
      <c r="B221" s="2" t="s">
        <v>43</v>
      </c>
      <c r="C221" s="5" t="s">
        <v>537</v>
      </c>
      <c r="D221" s="5" t="s">
        <v>44</v>
      </c>
      <c r="E221" s="5" t="s">
        <v>0</v>
      </c>
      <c r="F221" s="12">
        <f t="shared" ref="F221:G221" si="158">F222</f>
        <v>1000</v>
      </c>
      <c r="G221" s="12">
        <f t="shared" si="158"/>
        <v>1000</v>
      </c>
    </row>
    <row r="222" spans="1:7" x14ac:dyDescent="0.25">
      <c r="A222" s="5" t="s">
        <v>621</v>
      </c>
      <c r="B222" s="2" t="s">
        <v>280</v>
      </c>
      <c r="C222" s="5" t="s">
        <v>537</v>
      </c>
      <c r="D222" s="5" t="s">
        <v>44</v>
      </c>
      <c r="E222" s="5" t="s">
        <v>281</v>
      </c>
      <c r="F222" s="12">
        <f t="shared" ref="F222:G222" si="159">F223</f>
        <v>1000</v>
      </c>
      <c r="G222" s="12">
        <f t="shared" si="159"/>
        <v>1000</v>
      </c>
    </row>
    <row r="223" spans="1:7" x14ac:dyDescent="0.25">
      <c r="A223" s="5" t="s">
        <v>622</v>
      </c>
      <c r="B223" s="2" t="s">
        <v>353</v>
      </c>
      <c r="C223" s="5" t="s">
        <v>537</v>
      </c>
      <c r="D223" s="5" t="s">
        <v>44</v>
      </c>
      <c r="E223" s="5" t="s">
        <v>354</v>
      </c>
      <c r="F223" s="12">
        <v>1000</v>
      </c>
      <c r="G223" s="13">
        <v>1000</v>
      </c>
    </row>
    <row r="224" spans="1:7" ht="47.25" x14ac:dyDescent="0.25">
      <c r="A224" s="5" t="s">
        <v>623</v>
      </c>
      <c r="B224" s="2" t="s">
        <v>375</v>
      </c>
      <c r="C224" s="5" t="s">
        <v>376</v>
      </c>
      <c r="D224" s="5" t="s">
        <v>0</v>
      </c>
      <c r="E224" s="5" t="s">
        <v>0</v>
      </c>
      <c r="F224" s="12">
        <f t="shared" ref="F224:G224" si="160">F225+F235+F241</f>
        <v>7896681</v>
      </c>
      <c r="G224" s="12">
        <f t="shared" si="160"/>
        <v>8157214</v>
      </c>
    </row>
    <row r="225" spans="1:7" ht="47.25" x14ac:dyDescent="0.25">
      <c r="A225" s="5" t="s">
        <v>624</v>
      </c>
      <c r="B225" s="2" t="s">
        <v>377</v>
      </c>
      <c r="C225" s="5" t="s">
        <v>378</v>
      </c>
      <c r="D225" s="5" t="s">
        <v>0</v>
      </c>
      <c r="E225" s="5" t="s">
        <v>0</v>
      </c>
      <c r="F225" s="12">
        <f t="shared" ref="F225:G225" si="161">F226</f>
        <v>1628077</v>
      </c>
      <c r="G225" s="12">
        <f t="shared" si="161"/>
        <v>1628077</v>
      </c>
    </row>
    <row r="226" spans="1:7" ht="110.25" x14ac:dyDescent="0.25">
      <c r="A226" s="5" t="s">
        <v>625</v>
      </c>
      <c r="B226" s="3" t="s">
        <v>379</v>
      </c>
      <c r="C226" s="5" t="s">
        <v>380</v>
      </c>
      <c r="D226" s="5" t="s">
        <v>0</v>
      </c>
      <c r="E226" s="5" t="s">
        <v>0</v>
      </c>
      <c r="F226" s="12">
        <f t="shared" ref="F226:G226" si="162">F227+F231</f>
        <v>1628077</v>
      </c>
      <c r="G226" s="12">
        <f t="shared" si="162"/>
        <v>1628077</v>
      </c>
    </row>
    <row r="227" spans="1:7" ht="78.75" x14ac:dyDescent="0.25">
      <c r="A227" s="5" t="s">
        <v>626</v>
      </c>
      <c r="B227" s="2" t="s">
        <v>18</v>
      </c>
      <c r="C227" s="5" t="s">
        <v>380</v>
      </c>
      <c r="D227" s="5" t="s">
        <v>19</v>
      </c>
      <c r="E227" s="5" t="s">
        <v>0</v>
      </c>
      <c r="F227" s="12">
        <f t="shared" ref="F227:G227" si="163">F228</f>
        <v>1546460</v>
      </c>
      <c r="G227" s="12">
        <f t="shared" si="163"/>
        <v>1546460</v>
      </c>
    </row>
    <row r="228" spans="1:7" x14ac:dyDescent="0.25">
      <c r="A228" s="5" t="s">
        <v>206</v>
      </c>
      <c r="B228" s="2" t="s">
        <v>184</v>
      </c>
      <c r="C228" s="5" t="s">
        <v>380</v>
      </c>
      <c r="D228" s="5" t="s">
        <v>134</v>
      </c>
      <c r="E228" s="5" t="s">
        <v>0</v>
      </c>
      <c r="F228" s="12">
        <f t="shared" ref="F228:G228" si="164">F229</f>
        <v>1546460</v>
      </c>
      <c r="G228" s="12">
        <f t="shared" si="164"/>
        <v>1546460</v>
      </c>
    </row>
    <row r="229" spans="1:7" ht="31.5" x14ac:dyDescent="0.25">
      <c r="A229" s="5" t="s">
        <v>207</v>
      </c>
      <c r="B229" s="2" t="s">
        <v>371</v>
      </c>
      <c r="C229" s="5" t="s">
        <v>380</v>
      </c>
      <c r="D229" s="5" t="s">
        <v>134</v>
      </c>
      <c r="E229" s="5" t="s">
        <v>372</v>
      </c>
      <c r="F229" s="12">
        <f t="shared" ref="F229:G229" si="165">F230</f>
        <v>1546460</v>
      </c>
      <c r="G229" s="12">
        <f t="shared" si="165"/>
        <v>1546460</v>
      </c>
    </row>
    <row r="230" spans="1:7" ht="47.25" x14ac:dyDescent="0.25">
      <c r="A230" s="5" t="s">
        <v>208</v>
      </c>
      <c r="B230" s="2" t="s">
        <v>373</v>
      </c>
      <c r="C230" s="5" t="s">
        <v>380</v>
      </c>
      <c r="D230" s="5" t="s">
        <v>134</v>
      </c>
      <c r="E230" s="5" t="s">
        <v>374</v>
      </c>
      <c r="F230" s="12">
        <v>1546460</v>
      </c>
      <c r="G230" s="13">
        <v>1546460</v>
      </c>
    </row>
    <row r="231" spans="1:7" ht="31.5" x14ac:dyDescent="0.25">
      <c r="A231" s="5" t="s">
        <v>209</v>
      </c>
      <c r="B231" s="2" t="s">
        <v>34</v>
      </c>
      <c r="C231" s="5" t="s">
        <v>380</v>
      </c>
      <c r="D231" s="5" t="s">
        <v>35</v>
      </c>
      <c r="E231" s="5" t="s">
        <v>0</v>
      </c>
      <c r="F231" s="12">
        <f t="shared" ref="F231:G231" si="166">F232</f>
        <v>81617</v>
      </c>
      <c r="G231" s="12">
        <f t="shared" si="166"/>
        <v>81617</v>
      </c>
    </row>
    <row r="232" spans="1:7" ht="31.5" x14ac:dyDescent="0.25">
      <c r="A232" s="5" t="s">
        <v>210</v>
      </c>
      <c r="B232" s="2" t="s">
        <v>37</v>
      </c>
      <c r="C232" s="5" t="s">
        <v>380</v>
      </c>
      <c r="D232" s="5" t="s">
        <v>38</v>
      </c>
      <c r="E232" s="5" t="s">
        <v>0</v>
      </c>
      <c r="F232" s="12">
        <f t="shared" ref="F232:G232" si="167">F233</f>
        <v>81617</v>
      </c>
      <c r="G232" s="12">
        <f t="shared" si="167"/>
        <v>81617</v>
      </c>
    </row>
    <row r="233" spans="1:7" ht="31.5" x14ac:dyDescent="0.25">
      <c r="A233" s="5" t="s">
        <v>211</v>
      </c>
      <c r="B233" s="2" t="s">
        <v>371</v>
      </c>
      <c r="C233" s="5" t="s">
        <v>380</v>
      </c>
      <c r="D233" s="5" t="s">
        <v>38</v>
      </c>
      <c r="E233" s="5" t="s">
        <v>372</v>
      </c>
      <c r="F233" s="12">
        <f t="shared" ref="F233:G233" si="168">F234</f>
        <v>81617</v>
      </c>
      <c r="G233" s="12">
        <f t="shared" si="168"/>
        <v>81617</v>
      </c>
    </row>
    <row r="234" spans="1:7" ht="47.25" x14ac:dyDescent="0.25">
      <c r="A234" s="5" t="s">
        <v>212</v>
      </c>
      <c r="B234" s="2" t="s">
        <v>373</v>
      </c>
      <c r="C234" s="5" t="s">
        <v>380</v>
      </c>
      <c r="D234" s="5" t="s">
        <v>38</v>
      </c>
      <c r="E234" s="5" t="s">
        <v>374</v>
      </c>
      <c r="F234" s="12">
        <v>81617</v>
      </c>
      <c r="G234" s="13">
        <v>81617</v>
      </c>
    </row>
    <row r="235" spans="1:7" ht="31.5" x14ac:dyDescent="0.25">
      <c r="A235" s="5" t="s">
        <v>213</v>
      </c>
      <c r="B235" s="2" t="s">
        <v>394</v>
      </c>
      <c r="C235" s="5" t="s">
        <v>395</v>
      </c>
      <c r="D235" s="5" t="s">
        <v>0</v>
      </c>
      <c r="E235" s="5" t="s">
        <v>0</v>
      </c>
      <c r="F235" s="12">
        <f t="shared" ref="F235:G235" si="169">F236</f>
        <v>5921204</v>
      </c>
      <c r="G235" s="12">
        <f t="shared" si="169"/>
        <v>6181737</v>
      </c>
    </row>
    <row r="236" spans="1:7" ht="141.75" x14ac:dyDescent="0.25">
      <c r="A236" s="5" t="s">
        <v>214</v>
      </c>
      <c r="B236" s="3" t="s">
        <v>396</v>
      </c>
      <c r="C236" s="5" t="s">
        <v>397</v>
      </c>
      <c r="D236" s="5" t="s">
        <v>0</v>
      </c>
      <c r="E236" s="5" t="s">
        <v>0</v>
      </c>
      <c r="F236" s="12">
        <f t="shared" ref="F236:G236" si="170">F237</f>
        <v>5921204</v>
      </c>
      <c r="G236" s="12">
        <f t="shared" si="170"/>
        <v>6181737</v>
      </c>
    </row>
    <row r="237" spans="1:7" x14ac:dyDescent="0.25">
      <c r="A237" s="5" t="s">
        <v>215</v>
      </c>
      <c r="B237" s="2" t="s">
        <v>40</v>
      </c>
      <c r="C237" s="5" t="s">
        <v>397</v>
      </c>
      <c r="D237" s="5" t="s">
        <v>41</v>
      </c>
      <c r="E237" s="5" t="s">
        <v>540</v>
      </c>
      <c r="F237" s="12">
        <f t="shared" ref="F237:G237" si="171">F238</f>
        <v>5921204</v>
      </c>
      <c r="G237" s="12">
        <f t="shared" si="171"/>
        <v>6181737</v>
      </c>
    </row>
    <row r="238" spans="1:7" ht="47.25" x14ac:dyDescent="0.25">
      <c r="A238" s="5" t="s">
        <v>216</v>
      </c>
      <c r="B238" s="2" t="s">
        <v>110</v>
      </c>
      <c r="C238" s="5" t="s">
        <v>397</v>
      </c>
      <c r="D238" s="5" t="s">
        <v>111</v>
      </c>
      <c r="E238" s="5" t="s">
        <v>0</v>
      </c>
      <c r="F238" s="12">
        <f t="shared" ref="F238:G238" si="172">F239</f>
        <v>5921204</v>
      </c>
      <c r="G238" s="12">
        <f t="shared" si="172"/>
        <v>6181737</v>
      </c>
    </row>
    <row r="239" spans="1:7" x14ac:dyDescent="0.25">
      <c r="A239" s="5" t="s">
        <v>627</v>
      </c>
      <c r="B239" s="2" t="s">
        <v>98</v>
      </c>
      <c r="C239" s="5" t="s">
        <v>397</v>
      </c>
      <c r="D239" s="5" t="s">
        <v>111</v>
      </c>
      <c r="E239" s="5" t="s">
        <v>99</v>
      </c>
      <c r="F239" s="12">
        <f t="shared" ref="F239:G239" si="173">F240</f>
        <v>5921204</v>
      </c>
      <c r="G239" s="12">
        <f t="shared" si="173"/>
        <v>6181737</v>
      </c>
    </row>
    <row r="240" spans="1:7" x14ac:dyDescent="0.25">
      <c r="A240" s="5" t="s">
        <v>628</v>
      </c>
      <c r="B240" s="2" t="s">
        <v>392</v>
      </c>
      <c r="C240" s="5" t="s">
        <v>397</v>
      </c>
      <c r="D240" s="5" t="s">
        <v>111</v>
      </c>
      <c r="E240" s="5" t="s">
        <v>393</v>
      </c>
      <c r="F240" s="12">
        <v>5921204</v>
      </c>
      <c r="G240" s="13">
        <v>6181737</v>
      </c>
    </row>
    <row r="241" spans="1:7" ht="47.25" x14ac:dyDescent="0.25">
      <c r="A241" s="5" t="s">
        <v>496</v>
      </c>
      <c r="B241" s="2" t="s">
        <v>406</v>
      </c>
      <c r="C241" s="5" t="s">
        <v>407</v>
      </c>
      <c r="D241" s="5" t="s">
        <v>0</v>
      </c>
      <c r="E241" s="5" t="s">
        <v>0</v>
      </c>
      <c r="F241" s="12">
        <f t="shared" ref="F241:G241" si="174">F242</f>
        <v>347400</v>
      </c>
      <c r="G241" s="12">
        <f t="shared" si="174"/>
        <v>347400</v>
      </c>
    </row>
    <row r="242" spans="1:7" ht="110.25" x14ac:dyDescent="0.25">
      <c r="A242" s="5" t="s">
        <v>497</v>
      </c>
      <c r="B242" s="3" t="s">
        <v>408</v>
      </c>
      <c r="C242" s="5" t="s">
        <v>409</v>
      </c>
      <c r="D242" s="5" t="s">
        <v>0</v>
      </c>
      <c r="E242" s="5" t="s">
        <v>0</v>
      </c>
      <c r="F242" s="12">
        <f t="shared" ref="F242:G242" si="175">F243</f>
        <v>347400</v>
      </c>
      <c r="G242" s="12">
        <f t="shared" si="175"/>
        <v>347400</v>
      </c>
    </row>
    <row r="243" spans="1:7" x14ac:dyDescent="0.25">
      <c r="A243" s="5" t="s">
        <v>498</v>
      </c>
      <c r="B243" s="2" t="s">
        <v>40</v>
      </c>
      <c r="C243" s="5" t="s">
        <v>409</v>
      </c>
      <c r="D243" s="5" t="s">
        <v>41</v>
      </c>
      <c r="E243" s="5" t="s">
        <v>0</v>
      </c>
      <c r="F243" s="12">
        <f t="shared" ref="F243:G243" si="176">F244</f>
        <v>347400</v>
      </c>
      <c r="G243" s="12">
        <f t="shared" si="176"/>
        <v>347400</v>
      </c>
    </row>
    <row r="244" spans="1:7" ht="47.25" x14ac:dyDescent="0.25">
      <c r="A244" s="5" t="s">
        <v>499</v>
      </c>
      <c r="B244" s="2" t="s">
        <v>110</v>
      </c>
      <c r="C244" s="5" t="s">
        <v>409</v>
      </c>
      <c r="D244" s="5" t="s">
        <v>111</v>
      </c>
      <c r="E244" s="5" t="s">
        <v>0</v>
      </c>
      <c r="F244" s="12">
        <f t="shared" ref="F244:G244" si="177">F245</f>
        <v>347400</v>
      </c>
      <c r="G244" s="12">
        <f t="shared" si="177"/>
        <v>347400</v>
      </c>
    </row>
    <row r="245" spans="1:7" x14ac:dyDescent="0.25">
      <c r="A245" s="5" t="s">
        <v>500</v>
      </c>
      <c r="B245" s="2" t="s">
        <v>126</v>
      </c>
      <c r="C245" s="5" t="s">
        <v>409</v>
      </c>
      <c r="D245" s="5" t="s">
        <v>111</v>
      </c>
      <c r="E245" s="5" t="s">
        <v>127</v>
      </c>
      <c r="F245" s="12">
        <f t="shared" ref="F245:G245" si="178">F246</f>
        <v>347400</v>
      </c>
      <c r="G245" s="12">
        <f t="shared" si="178"/>
        <v>347400</v>
      </c>
    </row>
    <row r="246" spans="1:7" x14ac:dyDescent="0.25">
      <c r="A246" s="5" t="s">
        <v>501</v>
      </c>
      <c r="B246" s="2" t="s">
        <v>404</v>
      </c>
      <c r="C246" s="5" t="s">
        <v>409</v>
      </c>
      <c r="D246" s="5" t="s">
        <v>111</v>
      </c>
      <c r="E246" s="5" t="s">
        <v>405</v>
      </c>
      <c r="F246" s="12">
        <v>347400</v>
      </c>
      <c r="G246" s="13">
        <v>347400</v>
      </c>
    </row>
    <row r="247" spans="1:7" ht="31.5" x14ac:dyDescent="0.25">
      <c r="A247" s="5" t="s">
        <v>219</v>
      </c>
      <c r="B247" s="2" t="s">
        <v>300</v>
      </c>
      <c r="C247" s="5" t="s">
        <v>301</v>
      </c>
      <c r="D247" s="5" t="s">
        <v>0</v>
      </c>
      <c r="E247" s="5" t="s">
        <v>0</v>
      </c>
      <c r="F247" s="12">
        <f t="shared" ref="F247:G247" si="179">F248+F268+F284</f>
        <v>39163993</v>
      </c>
      <c r="G247" s="12">
        <f t="shared" si="179"/>
        <v>39163993</v>
      </c>
    </row>
    <row r="248" spans="1:7" ht="31.5" x14ac:dyDescent="0.25">
      <c r="A248" s="5" t="s">
        <v>222</v>
      </c>
      <c r="B248" s="2" t="s">
        <v>302</v>
      </c>
      <c r="C248" s="5" t="s">
        <v>303</v>
      </c>
      <c r="D248" s="5" t="s">
        <v>0</v>
      </c>
      <c r="E248" s="5" t="s">
        <v>0</v>
      </c>
      <c r="F248" s="12">
        <f t="shared" ref="F248:G248" si="180">F249+F256+F261</f>
        <v>20252636</v>
      </c>
      <c r="G248" s="12">
        <f t="shared" si="180"/>
        <v>20252636</v>
      </c>
    </row>
    <row r="249" spans="1:7" ht="110.25" x14ac:dyDescent="0.25">
      <c r="A249" s="5" t="s">
        <v>223</v>
      </c>
      <c r="B249" s="3" t="s">
        <v>304</v>
      </c>
      <c r="C249" s="5" t="s">
        <v>305</v>
      </c>
      <c r="D249" s="5" t="s">
        <v>0</v>
      </c>
      <c r="E249" s="5" t="s">
        <v>0</v>
      </c>
      <c r="F249" s="12">
        <f t="shared" ref="F249:G249" si="181">F250</f>
        <v>770000</v>
      </c>
      <c r="G249" s="12">
        <f t="shared" si="181"/>
        <v>770000</v>
      </c>
    </row>
    <row r="250" spans="1:7" ht="31.5" x14ac:dyDescent="0.25">
      <c r="A250" s="5" t="s">
        <v>38</v>
      </c>
      <c r="B250" s="2" t="s">
        <v>185</v>
      </c>
      <c r="C250" s="5" t="s">
        <v>305</v>
      </c>
      <c r="D250" s="5" t="s">
        <v>186</v>
      </c>
      <c r="E250" s="5" t="s">
        <v>0</v>
      </c>
      <c r="F250" s="12">
        <f t="shared" ref="F250:G250" si="182">F251</f>
        <v>770000</v>
      </c>
      <c r="G250" s="12">
        <f t="shared" si="182"/>
        <v>770000</v>
      </c>
    </row>
    <row r="251" spans="1:7" x14ac:dyDescent="0.25">
      <c r="A251" s="5" t="s">
        <v>224</v>
      </c>
      <c r="B251" s="2" t="s">
        <v>187</v>
      </c>
      <c r="C251" s="5" t="s">
        <v>305</v>
      </c>
      <c r="D251" s="5" t="s">
        <v>188</v>
      </c>
      <c r="E251" s="5" t="s">
        <v>0</v>
      </c>
      <c r="F251" s="12">
        <f t="shared" ref="F251:G251" si="183">F252+F254</f>
        <v>770000</v>
      </c>
      <c r="G251" s="12">
        <f t="shared" si="183"/>
        <v>770000</v>
      </c>
    </row>
    <row r="252" spans="1:7" x14ac:dyDescent="0.25">
      <c r="A252" s="5" t="s">
        <v>225</v>
      </c>
      <c r="B252" s="2" t="s">
        <v>130</v>
      </c>
      <c r="C252" s="5" t="s">
        <v>305</v>
      </c>
      <c r="D252" s="5" t="s">
        <v>188</v>
      </c>
      <c r="E252" s="5" t="s">
        <v>131</v>
      </c>
      <c r="F252" s="12">
        <f t="shared" ref="F252:G252" si="184">F253</f>
        <v>185000</v>
      </c>
      <c r="G252" s="12">
        <f t="shared" si="184"/>
        <v>185000</v>
      </c>
    </row>
    <row r="253" spans="1:7" x14ac:dyDescent="0.25">
      <c r="A253" s="5" t="s">
        <v>226</v>
      </c>
      <c r="B253" s="2" t="s">
        <v>204</v>
      </c>
      <c r="C253" s="5" t="s">
        <v>305</v>
      </c>
      <c r="D253" s="5" t="s">
        <v>188</v>
      </c>
      <c r="E253" s="5" t="s">
        <v>205</v>
      </c>
      <c r="F253" s="12">
        <v>185000</v>
      </c>
      <c r="G253" s="13">
        <v>185000</v>
      </c>
    </row>
    <row r="254" spans="1:7" x14ac:dyDescent="0.25">
      <c r="A254" s="5" t="s">
        <v>227</v>
      </c>
      <c r="B254" s="2" t="s">
        <v>135</v>
      </c>
      <c r="C254" s="5" t="s">
        <v>305</v>
      </c>
      <c r="D254" s="5" t="s">
        <v>188</v>
      </c>
      <c r="E254" s="5" t="s">
        <v>136</v>
      </c>
      <c r="F254" s="12">
        <f t="shared" ref="F254:G254" si="185">F255</f>
        <v>585000</v>
      </c>
      <c r="G254" s="12">
        <f t="shared" si="185"/>
        <v>585000</v>
      </c>
    </row>
    <row r="255" spans="1:7" x14ac:dyDescent="0.25">
      <c r="A255" s="5" t="s">
        <v>228</v>
      </c>
      <c r="B255" s="2" t="s">
        <v>137</v>
      </c>
      <c r="C255" s="5" t="s">
        <v>305</v>
      </c>
      <c r="D255" s="5" t="s">
        <v>188</v>
      </c>
      <c r="E255" s="5" t="s">
        <v>138</v>
      </c>
      <c r="F255" s="12">
        <v>585000</v>
      </c>
      <c r="G255" s="13">
        <v>585000</v>
      </c>
    </row>
    <row r="256" spans="1:7" ht="78.75" x14ac:dyDescent="0.25">
      <c r="A256" s="5" t="s">
        <v>629</v>
      </c>
      <c r="B256" s="2" t="s">
        <v>306</v>
      </c>
      <c r="C256" s="5" t="s">
        <v>307</v>
      </c>
      <c r="D256" s="5" t="s">
        <v>0</v>
      </c>
      <c r="E256" s="5" t="s">
        <v>0</v>
      </c>
      <c r="F256" s="12">
        <f t="shared" ref="F256:G256" si="186">F257</f>
        <v>62850</v>
      </c>
      <c r="G256" s="12">
        <f t="shared" si="186"/>
        <v>62850</v>
      </c>
    </row>
    <row r="257" spans="1:7" ht="31.5" x14ac:dyDescent="0.25">
      <c r="A257" s="5" t="s">
        <v>630</v>
      </c>
      <c r="B257" s="2" t="s">
        <v>185</v>
      </c>
      <c r="C257" s="5" t="s">
        <v>307</v>
      </c>
      <c r="D257" s="5" t="s">
        <v>186</v>
      </c>
      <c r="E257" s="5" t="s">
        <v>0</v>
      </c>
      <c r="F257" s="12">
        <f t="shared" ref="F257:G257" si="187">F258</f>
        <v>62850</v>
      </c>
      <c r="G257" s="12">
        <f t="shared" si="187"/>
        <v>62850</v>
      </c>
    </row>
    <row r="258" spans="1:7" x14ac:dyDescent="0.25">
      <c r="A258" s="5" t="s">
        <v>229</v>
      </c>
      <c r="B258" s="2" t="s">
        <v>187</v>
      </c>
      <c r="C258" s="5" t="s">
        <v>307</v>
      </c>
      <c r="D258" s="5" t="s">
        <v>188</v>
      </c>
      <c r="E258" s="5" t="s">
        <v>0</v>
      </c>
      <c r="F258" s="12">
        <f t="shared" ref="F258:G258" si="188">F259</f>
        <v>62850</v>
      </c>
      <c r="G258" s="12">
        <f t="shared" si="188"/>
        <v>62850</v>
      </c>
    </row>
    <row r="259" spans="1:7" x14ac:dyDescent="0.25">
      <c r="A259" s="5" t="s">
        <v>230</v>
      </c>
      <c r="B259" s="2" t="s">
        <v>130</v>
      </c>
      <c r="C259" s="5" t="s">
        <v>307</v>
      </c>
      <c r="D259" s="5" t="s">
        <v>188</v>
      </c>
      <c r="E259" s="5" t="s">
        <v>131</v>
      </c>
      <c r="F259" s="12">
        <f t="shared" ref="F259:G259" si="189">F260</f>
        <v>62850</v>
      </c>
      <c r="G259" s="12">
        <f t="shared" si="189"/>
        <v>62850</v>
      </c>
    </row>
    <row r="260" spans="1:7" x14ac:dyDescent="0.25">
      <c r="A260" s="5" t="s">
        <v>231</v>
      </c>
      <c r="B260" s="2" t="s">
        <v>204</v>
      </c>
      <c r="C260" s="5" t="s">
        <v>307</v>
      </c>
      <c r="D260" s="5" t="s">
        <v>188</v>
      </c>
      <c r="E260" s="5" t="s">
        <v>205</v>
      </c>
      <c r="F260" s="12">
        <v>62850</v>
      </c>
      <c r="G260" s="13">
        <v>62850</v>
      </c>
    </row>
    <row r="261" spans="1:7" ht="78.75" x14ac:dyDescent="0.25">
      <c r="A261" s="5" t="s">
        <v>232</v>
      </c>
      <c r="B261" s="2" t="s">
        <v>308</v>
      </c>
      <c r="C261" s="5" t="s">
        <v>309</v>
      </c>
      <c r="D261" s="5" t="s">
        <v>0</v>
      </c>
      <c r="E261" s="5" t="s">
        <v>0</v>
      </c>
      <c r="F261" s="12">
        <f t="shared" ref="F261:G261" si="190">F262</f>
        <v>19419786</v>
      </c>
      <c r="G261" s="12">
        <f t="shared" si="190"/>
        <v>19419786</v>
      </c>
    </row>
    <row r="262" spans="1:7" ht="31.5" x14ac:dyDescent="0.25">
      <c r="A262" s="5" t="s">
        <v>233</v>
      </c>
      <c r="B262" s="2" t="s">
        <v>185</v>
      </c>
      <c r="C262" s="5" t="s">
        <v>309</v>
      </c>
      <c r="D262" s="5" t="s">
        <v>186</v>
      </c>
      <c r="E262" s="5" t="s">
        <v>0</v>
      </c>
      <c r="F262" s="12">
        <f t="shared" ref="F262:G262" si="191">F263</f>
        <v>19419786</v>
      </c>
      <c r="G262" s="12">
        <f t="shared" si="191"/>
        <v>19419786</v>
      </c>
    </row>
    <row r="263" spans="1:7" x14ac:dyDescent="0.25">
      <c r="A263" s="5" t="s">
        <v>234</v>
      </c>
      <c r="B263" s="2" t="s">
        <v>187</v>
      </c>
      <c r="C263" s="5" t="s">
        <v>309</v>
      </c>
      <c r="D263" s="5" t="s">
        <v>188</v>
      </c>
      <c r="E263" s="5" t="s">
        <v>0</v>
      </c>
      <c r="F263" s="12">
        <f t="shared" ref="F263:G263" si="192">F264+F266</f>
        <v>19419786</v>
      </c>
      <c r="G263" s="12">
        <f t="shared" si="192"/>
        <v>19419786</v>
      </c>
    </row>
    <row r="264" spans="1:7" x14ac:dyDescent="0.25">
      <c r="A264" s="5" t="s">
        <v>235</v>
      </c>
      <c r="B264" s="2" t="s">
        <v>130</v>
      </c>
      <c r="C264" s="5" t="s">
        <v>309</v>
      </c>
      <c r="D264" s="5" t="s">
        <v>188</v>
      </c>
      <c r="E264" s="5" t="s">
        <v>131</v>
      </c>
      <c r="F264" s="12">
        <f t="shared" ref="F264:G264" si="193">F265</f>
        <v>6781459</v>
      </c>
      <c r="G264" s="12">
        <f t="shared" si="193"/>
        <v>6781459</v>
      </c>
    </row>
    <row r="265" spans="1:7" x14ac:dyDescent="0.25">
      <c r="A265" s="5" t="s">
        <v>236</v>
      </c>
      <c r="B265" s="2" t="s">
        <v>204</v>
      </c>
      <c r="C265" s="5" t="s">
        <v>309</v>
      </c>
      <c r="D265" s="5" t="s">
        <v>188</v>
      </c>
      <c r="E265" s="5" t="s">
        <v>205</v>
      </c>
      <c r="F265" s="12">
        <v>6781459</v>
      </c>
      <c r="G265" s="13">
        <v>6781459</v>
      </c>
    </row>
    <row r="266" spans="1:7" x14ac:dyDescent="0.25">
      <c r="A266" s="5" t="s">
        <v>502</v>
      </c>
      <c r="B266" s="2" t="s">
        <v>135</v>
      </c>
      <c r="C266" s="5" t="s">
        <v>309</v>
      </c>
      <c r="D266" s="5" t="s">
        <v>188</v>
      </c>
      <c r="E266" s="5" t="s">
        <v>136</v>
      </c>
      <c r="F266" s="12">
        <f t="shared" ref="F266:G266" si="194">F267</f>
        <v>12638327</v>
      </c>
      <c r="G266" s="12">
        <f t="shared" si="194"/>
        <v>12638327</v>
      </c>
    </row>
    <row r="267" spans="1:7" x14ac:dyDescent="0.25">
      <c r="A267" s="5" t="s">
        <v>631</v>
      </c>
      <c r="B267" s="2" t="s">
        <v>137</v>
      </c>
      <c r="C267" s="5" t="s">
        <v>309</v>
      </c>
      <c r="D267" s="5" t="s">
        <v>188</v>
      </c>
      <c r="E267" s="5" t="s">
        <v>138</v>
      </c>
      <c r="F267" s="12">
        <v>12638327</v>
      </c>
      <c r="G267" s="13">
        <v>12638327</v>
      </c>
    </row>
    <row r="268" spans="1:7" x14ac:dyDescent="0.25">
      <c r="A268" s="5" t="s">
        <v>632</v>
      </c>
      <c r="B268" s="2" t="s">
        <v>320</v>
      </c>
      <c r="C268" s="5" t="s">
        <v>321</v>
      </c>
      <c r="D268" s="5" t="s">
        <v>0</v>
      </c>
      <c r="E268" s="5" t="s">
        <v>0</v>
      </c>
      <c r="F268" s="12">
        <f t="shared" ref="F268:G268" si="195">F269+F274+F279</f>
        <v>14550022</v>
      </c>
      <c r="G268" s="12">
        <f t="shared" si="195"/>
        <v>14550022</v>
      </c>
    </row>
    <row r="269" spans="1:7" ht="110.25" x14ac:dyDescent="0.25">
      <c r="A269" s="5" t="s">
        <v>633</v>
      </c>
      <c r="B269" s="3" t="s">
        <v>322</v>
      </c>
      <c r="C269" s="5" t="s">
        <v>323</v>
      </c>
      <c r="D269" s="5" t="s">
        <v>0</v>
      </c>
      <c r="E269" s="5" t="s">
        <v>0</v>
      </c>
      <c r="F269" s="12">
        <f t="shared" ref="F269:G269" si="196">F270</f>
        <v>340000</v>
      </c>
      <c r="G269" s="12">
        <f t="shared" si="196"/>
        <v>340000</v>
      </c>
    </row>
    <row r="270" spans="1:7" ht="31.5" x14ac:dyDescent="0.25">
      <c r="A270" s="5" t="s">
        <v>503</v>
      </c>
      <c r="B270" s="2" t="s">
        <v>185</v>
      </c>
      <c r="C270" s="5" t="s">
        <v>323</v>
      </c>
      <c r="D270" s="5" t="s">
        <v>186</v>
      </c>
      <c r="E270" s="5" t="s">
        <v>0</v>
      </c>
      <c r="F270" s="12">
        <f t="shared" ref="F270:G270" si="197">F271</f>
        <v>340000</v>
      </c>
      <c r="G270" s="12">
        <f t="shared" si="197"/>
        <v>340000</v>
      </c>
    </row>
    <row r="271" spans="1:7" x14ac:dyDescent="0.25">
      <c r="A271" s="5" t="s">
        <v>504</v>
      </c>
      <c r="B271" s="2" t="s">
        <v>187</v>
      </c>
      <c r="C271" s="5" t="s">
        <v>323</v>
      </c>
      <c r="D271" s="5" t="s">
        <v>188</v>
      </c>
      <c r="E271" s="5" t="s">
        <v>0</v>
      </c>
      <c r="F271" s="12">
        <f t="shared" ref="F271:G271" si="198">F272</f>
        <v>340000</v>
      </c>
      <c r="G271" s="12">
        <f t="shared" si="198"/>
        <v>340000</v>
      </c>
    </row>
    <row r="272" spans="1:7" x14ac:dyDescent="0.25">
      <c r="A272" s="5" t="s">
        <v>505</v>
      </c>
      <c r="B272" s="2" t="s">
        <v>135</v>
      </c>
      <c r="C272" s="5" t="s">
        <v>323</v>
      </c>
      <c r="D272" s="5" t="s">
        <v>188</v>
      </c>
      <c r="E272" s="5" t="s">
        <v>136</v>
      </c>
      <c r="F272" s="12">
        <f t="shared" ref="F272:G272" si="199">F273</f>
        <v>340000</v>
      </c>
      <c r="G272" s="12">
        <f t="shared" si="199"/>
        <v>340000</v>
      </c>
    </row>
    <row r="273" spans="1:7" x14ac:dyDescent="0.25">
      <c r="A273" s="5" t="s">
        <v>506</v>
      </c>
      <c r="B273" s="2" t="s">
        <v>137</v>
      </c>
      <c r="C273" s="5" t="s">
        <v>323</v>
      </c>
      <c r="D273" s="5" t="s">
        <v>188</v>
      </c>
      <c r="E273" s="5" t="s">
        <v>138</v>
      </c>
      <c r="F273" s="12">
        <v>340000</v>
      </c>
      <c r="G273" s="13">
        <v>340000</v>
      </c>
    </row>
    <row r="274" spans="1:7" ht="78.75" x14ac:dyDescent="0.25">
      <c r="A274" s="5" t="s">
        <v>507</v>
      </c>
      <c r="B274" s="2" t="s">
        <v>324</v>
      </c>
      <c r="C274" s="5" t="s">
        <v>325</v>
      </c>
      <c r="D274" s="5" t="s">
        <v>0</v>
      </c>
      <c r="E274" s="5" t="s">
        <v>0</v>
      </c>
      <c r="F274" s="12">
        <f t="shared" ref="F274:G274" si="200">F275</f>
        <v>48335</v>
      </c>
      <c r="G274" s="12">
        <f t="shared" si="200"/>
        <v>48335</v>
      </c>
    </row>
    <row r="275" spans="1:7" ht="31.5" x14ac:dyDescent="0.25">
      <c r="A275" s="5" t="s">
        <v>508</v>
      </c>
      <c r="B275" s="2" t="s">
        <v>185</v>
      </c>
      <c r="C275" s="5" t="s">
        <v>325</v>
      </c>
      <c r="D275" s="5" t="s">
        <v>186</v>
      </c>
      <c r="E275" s="5" t="s">
        <v>0</v>
      </c>
      <c r="F275" s="12">
        <f t="shared" ref="F275:G275" si="201">F276</f>
        <v>48335</v>
      </c>
      <c r="G275" s="12">
        <f t="shared" si="201"/>
        <v>48335</v>
      </c>
    </row>
    <row r="276" spans="1:7" x14ac:dyDescent="0.25">
      <c r="A276" s="5" t="s">
        <v>509</v>
      </c>
      <c r="B276" s="2" t="s">
        <v>187</v>
      </c>
      <c r="C276" s="5" t="s">
        <v>325</v>
      </c>
      <c r="D276" s="5" t="s">
        <v>188</v>
      </c>
      <c r="E276" s="5" t="s">
        <v>0</v>
      </c>
      <c r="F276" s="12">
        <f t="shared" ref="F276:G276" si="202">F277</f>
        <v>48335</v>
      </c>
      <c r="G276" s="12">
        <f t="shared" si="202"/>
        <v>48335</v>
      </c>
    </row>
    <row r="277" spans="1:7" x14ac:dyDescent="0.25">
      <c r="A277" s="5" t="s">
        <v>510</v>
      </c>
      <c r="B277" s="2" t="s">
        <v>135</v>
      </c>
      <c r="C277" s="5" t="s">
        <v>325</v>
      </c>
      <c r="D277" s="5" t="s">
        <v>188</v>
      </c>
      <c r="E277" s="5" t="s">
        <v>136</v>
      </c>
      <c r="F277" s="12">
        <f t="shared" ref="F277:G277" si="203">F278</f>
        <v>48335</v>
      </c>
      <c r="G277" s="12">
        <f t="shared" si="203"/>
        <v>48335</v>
      </c>
    </row>
    <row r="278" spans="1:7" x14ac:dyDescent="0.25">
      <c r="A278" s="5" t="s">
        <v>511</v>
      </c>
      <c r="B278" s="2" t="s">
        <v>137</v>
      </c>
      <c r="C278" s="5" t="s">
        <v>325</v>
      </c>
      <c r="D278" s="5" t="s">
        <v>188</v>
      </c>
      <c r="E278" s="5" t="s">
        <v>138</v>
      </c>
      <c r="F278" s="12">
        <v>48335</v>
      </c>
      <c r="G278" s="13">
        <v>48335</v>
      </c>
    </row>
    <row r="279" spans="1:7" ht="78.75" x14ac:dyDescent="0.25">
      <c r="A279" s="5" t="s">
        <v>512</v>
      </c>
      <c r="B279" s="2" t="s">
        <v>326</v>
      </c>
      <c r="C279" s="5" t="s">
        <v>327</v>
      </c>
      <c r="D279" s="5" t="s">
        <v>0</v>
      </c>
      <c r="E279" s="5" t="s">
        <v>0</v>
      </c>
      <c r="F279" s="12">
        <f t="shared" ref="F279:G279" si="204">F280</f>
        <v>14161687</v>
      </c>
      <c r="G279" s="12">
        <f t="shared" si="204"/>
        <v>14161687</v>
      </c>
    </row>
    <row r="280" spans="1:7" ht="31.5" x14ac:dyDescent="0.25">
      <c r="A280" s="5" t="s">
        <v>634</v>
      </c>
      <c r="B280" s="2" t="s">
        <v>185</v>
      </c>
      <c r="C280" s="5" t="s">
        <v>327</v>
      </c>
      <c r="D280" s="5" t="s">
        <v>186</v>
      </c>
      <c r="E280" s="5" t="s">
        <v>0</v>
      </c>
      <c r="F280" s="12">
        <f t="shared" ref="F280:G280" si="205">F281</f>
        <v>14161687</v>
      </c>
      <c r="G280" s="12">
        <f t="shared" si="205"/>
        <v>14161687</v>
      </c>
    </row>
    <row r="281" spans="1:7" x14ac:dyDescent="0.25">
      <c r="A281" s="5" t="s">
        <v>635</v>
      </c>
      <c r="B281" s="2" t="s">
        <v>187</v>
      </c>
      <c r="C281" s="5" t="s">
        <v>327</v>
      </c>
      <c r="D281" s="5" t="s">
        <v>188</v>
      </c>
      <c r="E281" s="5" t="s">
        <v>0</v>
      </c>
      <c r="F281" s="12">
        <f t="shared" ref="F281:G281" si="206">F282</f>
        <v>14161687</v>
      </c>
      <c r="G281" s="12">
        <f t="shared" si="206"/>
        <v>14161687</v>
      </c>
    </row>
    <row r="282" spans="1:7" x14ac:dyDescent="0.25">
      <c r="A282" s="5" t="s">
        <v>636</v>
      </c>
      <c r="B282" s="2" t="s">
        <v>135</v>
      </c>
      <c r="C282" s="5" t="s">
        <v>327</v>
      </c>
      <c r="D282" s="5" t="s">
        <v>188</v>
      </c>
      <c r="E282" s="5" t="s">
        <v>136</v>
      </c>
      <c r="F282" s="12">
        <f t="shared" ref="F282:G282" si="207">F283</f>
        <v>14161687</v>
      </c>
      <c r="G282" s="12">
        <f t="shared" si="207"/>
        <v>14161687</v>
      </c>
    </row>
    <row r="283" spans="1:7" x14ac:dyDescent="0.25">
      <c r="A283" s="5" t="s">
        <v>637</v>
      </c>
      <c r="B283" s="2" t="s">
        <v>137</v>
      </c>
      <c r="C283" s="5" t="s">
        <v>327</v>
      </c>
      <c r="D283" s="5" t="s">
        <v>188</v>
      </c>
      <c r="E283" s="5" t="s">
        <v>138</v>
      </c>
      <c r="F283" s="12">
        <v>14161687</v>
      </c>
      <c r="G283" s="13">
        <v>14161687</v>
      </c>
    </row>
    <row r="284" spans="1:7" ht="31.5" x14ac:dyDescent="0.25">
      <c r="A284" s="5" t="s">
        <v>237</v>
      </c>
      <c r="B284" s="2" t="s">
        <v>328</v>
      </c>
      <c r="C284" s="5" t="s">
        <v>329</v>
      </c>
      <c r="D284" s="5" t="s">
        <v>0</v>
      </c>
      <c r="E284" s="5" t="s">
        <v>0</v>
      </c>
      <c r="F284" s="12">
        <f>F285+F294+F299</f>
        <v>4361335</v>
      </c>
      <c r="G284" s="12">
        <f>G285+G294+G299</f>
        <v>4361335</v>
      </c>
    </row>
    <row r="285" spans="1:7" ht="94.5" x14ac:dyDescent="0.25">
      <c r="A285" s="5" t="s">
        <v>238</v>
      </c>
      <c r="B285" s="3" t="s">
        <v>332</v>
      </c>
      <c r="C285" s="5" t="s">
        <v>333</v>
      </c>
      <c r="D285" s="5" t="s">
        <v>0</v>
      </c>
      <c r="E285" s="5" t="s">
        <v>0</v>
      </c>
      <c r="F285" s="12">
        <f t="shared" ref="F285:G285" si="208">F286+F290</f>
        <v>1534226</v>
      </c>
      <c r="G285" s="12">
        <f t="shared" si="208"/>
        <v>1534226</v>
      </c>
    </row>
    <row r="286" spans="1:7" ht="78.75" x14ac:dyDescent="0.25">
      <c r="A286" s="5" t="s">
        <v>239</v>
      </c>
      <c r="B286" s="2" t="s">
        <v>18</v>
      </c>
      <c r="C286" s="5" t="s">
        <v>333</v>
      </c>
      <c r="D286" s="5" t="s">
        <v>19</v>
      </c>
      <c r="E286" s="5" t="s">
        <v>0</v>
      </c>
      <c r="F286" s="12">
        <f t="shared" ref="F286:G286" si="209">F287</f>
        <v>1434226</v>
      </c>
      <c r="G286" s="12">
        <f t="shared" si="209"/>
        <v>1434226</v>
      </c>
    </row>
    <row r="287" spans="1:7" ht="31.5" x14ac:dyDescent="0.25">
      <c r="A287" s="5" t="s">
        <v>242</v>
      </c>
      <c r="B287" s="2" t="s">
        <v>21</v>
      </c>
      <c r="C287" s="5" t="s">
        <v>333</v>
      </c>
      <c r="D287" s="5" t="s">
        <v>22</v>
      </c>
      <c r="E287" s="5" t="s">
        <v>0</v>
      </c>
      <c r="F287" s="12">
        <f t="shared" ref="F287:G287" si="210">F288</f>
        <v>1434226</v>
      </c>
      <c r="G287" s="12">
        <f t="shared" si="210"/>
        <v>1434226</v>
      </c>
    </row>
    <row r="288" spans="1:7" x14ac:dyDescent="0.25">
      <c r="A288" s="5" t="s">
        <v>243</v>
      </c>
      <c r="B288" s="2" t="s">
        <v>135</v>
      </c>
      <c r="C288" s="5" t="s">
        <v>333</v>
      </c>
      <c r="D288" s="5" t="s">
        <v>22</v>
      </c>
      <c r="E288" s="5" t="s">
        <v>136</v>
      </c>
      <c r="F288" s="12">
        <f t="shared" ref="F288:G288" si="211">F289</f>
        <v>1434226</v>
      </c>
      <c r="G288" s="12">
        <f t="shared" si="211"/>
        <v>1434226</v>
      </c>
    </row>
    <row r="289" spans="1:7" x14ac:dyDescent="0.25">
      <c r="A289" s="5" t="s">
        <v>244</v>
      </c>
      <c r="B289" s="2" t="s">
        <v>330</v>
      </c>
      <c r="C289" s="5" t="s">
        <v>333</v>
      </c>
      <c r="D289" s="5" t="s">
        <v>22</v>
      </c>
      <c r="E289" s="5" t="s">
        <v>331</v>
      </c>
      <c r="F289" s="12">
        <v>1434226</v>
      </c>
      <c r="G289" s="13">
        <v>1434226</v>
      </c>
    </row>
    <row r="290" spans="1:7" ht="31.5" x14ac:dyDescent="0.25">
      <c r="A290" s="5" t="s">
        <v>245</v>
      </c>
      <c r="B290" s="2" t="s">
        <v>34</v>
      </c>
      <c r="C290" s="5" t="s">
        <v>333</v>
      </c>
      <c r="D290" s="5" t="s">
        <v>35</v>
      </c>
      <c r="E290" s="5" t="s">
        <v>0</v>
      </c>
      <c r="F290" s="12">
        <f t="shared" ref="F290:G290" si="212">F291</f>
        <v>100000</v>
      </c>
      <c r="G290" s="12">
        <f t="shared" si="212"/>
        <v>100000</v>
      </c>
    </row>
    <row r="291" spans="1:7" ht="31.5" x14ac:dyDescent="0.25">
      <c r="A291" s="5" t="s">
        <v>246</v>
      </c>
      <c r="B291" s="2" t="s">
        <v>37</v>
      </c>
      <c r="C291" s="5" t="s">
        <v>333</v>
      </c>
      <c r="D291" s="5" t="s">
        <v>38</v>
      </c>
      <c r="E291" s="5" t="s">
        <v>0</v>
      </c>
      <c r="F291" s="12">
        <f t="shared" ref="F291:G291" si="213">F292</f>
        <v>100000</v>
      </c>
      <c r="G291" s="12">
        <f t="shared" si="213"/>
        <v>100000</v>
      </c>
    </row>
    <row r="292" spans="1:7" x14ac:dyDescent="0.25">
      <c r="A292" s="5" t="s">
        <v>249</v>
      </c>
      <c r="B292" s="2" t="s">
        <v>135</v>
      </c>
      <c r="C292" s="5" t="s">
        <v>333</v>
      </c>
      <c r="D292" s="5" t="s">
        <v>38</v>
      </c>
      <c r="E292" s="5" t="s">
        <v>136</v>
      </c>
      <c r="F292" s="12">
        <f t="shared" ref="F292:G292" si="214">F293</f>
        <v>100000</v>
      </c>
      <c r="G292" s="12">
        <f t="shared" si="214"/>
        <v>100000</v>
      </c>
    </row>
    <row r="293" spans="1:7" x14ac:dyDescent="0.25">
      <c r="A293" s="5" t="s">
        <v>638</v>
      </c>
      <c r="B293" s="2" t="s">
        <v>330</v>
      </c>
      <c r="C293" s="5" t="s">
        <v>333</v>
      </c>
      <c r="D293" s="5" t="s">
        <v>38</v>
      </c>
      <c r="E293" s="5" t="s">
        <v>331</v>
      </c>
      <c r="F293" s="12">
        <v>100000</v>
      </c>
      <c r="G293" s="13">
        <v>100000</v>
      </c>
    </row>
    <row r="294" spans="1:7" ht="110.25" x14ac:dyDescent="0.25">
      <c r="A294" s="5" t="s">
        <v>639</v>
      </c>
      <c r="B294" s="7" t="s">
        <v>432</v>
      </c>
      <c r="C294" s="5" t="s">
        <v>433</v>
      </c>
      <c r="D294" s="5" t="s">
        <v>0</v>
      </c>
      <c r="E294" s="5" t="s">
        <v>0</v>
      </c>
      <c r="F294" s="12">
        <f t="shared" ref="F294:G294" si="215">F295</f>
        <v>18200</v>
      </c>
      <c r="G294" s="12">
        <f t="shared" si="215"/>
        <v>18200</v>
      </c>
    </row>
    <row r="295" spans="1:7" ht="31.5" x14ac:dyDescent="0.25">
      <c r="A295" s="5" t="s">
        <v>640</v>
      </c>
      <c r="B295" s="2" t="s">
        <v>185</v>
      </c>
      <c r="C295" s="5" t="s">
        <v>433</v>
      </c>
      <c r="D295" s="5" t="s">
        <v>186</v>
      </c>
      <c r="E295" s="5" t="s">
        <v>0</v>
      </c>
      <c r="F295" s="12">
        <f t="shared" ref="F295:G295" si="216">F296</f>
        <v>18200</v>
      </c>
      <c r="G295" s="12">
        <f t="shared" si="216"/>
        <v>18200</v>
      </c>
    </row>
    <row r="296" spans="1:7" x14ac:dyDescent="0.25">
      <c r="A296" s="5" t="s">
        <v>641</v>
      </c>
      <c r="B296" s="2" t="s">
        <v>187</v>
      </c>
      <c r="C296" s="5" t="s">
        <v>433</v>
      </c>
      <c r="D296" s="5" t="s">
        <v>188</v>
      </c>
      <c r="E296" s="5" t="s">
        <v>0</v>
      </c>
      <c r="F296" s="12">
        <f t="shared" ref="F296:G296" si="217">F297</f>
        <v>18200</v>
      </c>
      <c r="G296" s="12">
        <f t="shared" si="217"/>
        <v>18200</v>
      </c>
    </row>
    <row r="297" spans="1:7" x14ac:dyDescent="0.25">
      <c r="A297" s="5" t="s">
        <v>642</v>
      </c>
      <c r="B297" s="2" t="s">
        <v>135</v>
      </c>
      <c r="C297" s="5" t="s">
        <v>433</v>
      </c>
      <c r="D297" s="5" t="s">
        <v>188</v>
      </c>
      <c r="E297" s="5" t="s">
        <v>136</v>
      </c>
      <c r="F297" s="12">
        <f t="shared" ref="F297:G297" si="218">F298</f>
        <v>18200</v>
      </c>
      <c r="G297" s="12">
        <f t="shared" si="218"/>
        <v>18200</v>
      </c>
    </row>
    <row r="298" spans="1:7" x14ac:dyDescent="0.25">
      <c r="A298" s="5" t="s">
        <v>643</v>
      </c>
      <c r="B298" s="2" t="s">
        <v>137</v>
      </c>
      <c r="C298" s="5" t="s">
        <v>433</v>
      </c>
      <c r="D298" s="5" t="s">
        <v>188</v>
      </c>
      <c r="E298" s="5" t="s">
        <v>138</v>
      </c>
      <c r="F298" s="12">
        <v>18200</v>
      </c>
      <c r="G298" s="13">
        <v>18200</v>
      </c>
    </row>
    <row r="299" spans="1:7" ht="94.5" x14ac:dyDescent="0.25">
      <c r="A299" s="5" t="s">
        <v>644</v>
      </c>
      <c r="B299" s="2" t="s">
        <v>334</v>
      </c>
      <c r="C299" s="5" t="s">
        <v>335</v>
      </c>
      <c r="D299" s="5" t="s">
        <v>0</v>
      </c>
      <c r="E299" s="5" t="s">
        <v>0</v>
      </c>
      <c r="F299" s="12">
        <f t="shared" ref="F299:G299" si="219">F300+F304</f>
        <v>2808909</v>
      </c>
      <c r="G299" s="12">
        <f t="shared" si="219"/>
        <v>2808909</v>
      </c>
    </row>
    <row r="300" spans="1:7" ht="78.75" x14ac:dyDescent="0.25">
      <c r="A300" s="5" t="s">
        <v>645</v>
      </c>
      <c r="B300" s="2" t="s">
        <v>18</v>
      </c>
      <c r="C300" s="5" t="s">
        <v>335</v>
      </c>
      <c r="D300" s="5" t="s">
        <v>19</v>
      </c>
      <c r="E300" s="5" t="s">
        <v>0</v>
      </c>
      <c r="F300" s="12">
        <f t="shared" ref="F300:G300" si="220">F301</f>
        <v>2648109</v>
      </c>
      <c r="G300" s="12">
        <f t="shared" si="220"/>
        <v>2648109</v>
      </c>
    </row>
    <row r="301" spans="1:7" x14ac:dyDescent="0.25">
      <c r="A301" s="5" t="s">
        <v>646</v>
      </c>
      <c r="B301" s="2" t="s">
        <v>184</v>
      </c>
      <c r="C301" s="5" t="s">
        <v>335</v>
      </c>
      <c r="D301" s="5" t="s">
        <v>134</v>
      </c>
      <c r="E301" s="5" t="s">
        <v>0</v>
      </c>
      <c r="F301" s="12">
        <f t="shared" ref="F301:G301" si="221">F302</f>
        <v>2648109</v>
      </c>
      <c r="G301" s="12">
        <f t="shared" si="221"/>
        <v>2648109</v>
      </c>
    </row>
    <row r="302" spans="1:7" x14ac:dyDescent="0.25">
      <c r="A302" s="5" t="s">
        <v>647</v>
      </c>
      <c r="B302" s="2" t="s">
        <v>135</v>
      </c>
      <c r="C302" s="5" t="s">
        <v>335</v>
      </c>
      <c r="D302" s="5" t="s">
        <v>134</v>
      </c>
      <c r="E302" s="5" t="s">
        <v>136</v>
      </c>
      <c r="F302" s="12">
        <f t="shared" ref="F302:G302" si="222">F303</f>
        <v>2648109</v>
      </c>
      <c r="G302" s="12">
        <f t="shared" si="222"/>
        <v>2648109</v>
      </c>
    </row>
    <row r="303" spans="1:7" x14ac:dyDescent="0.25">
      <c r="A303" s="5" t="s">
        <v>648</v>
      </c>
      <c r="B303" s="2" t="s">
        <v>330</v>
      </c>
      <c r="C303" s="5" t="s">
        <v>335</v>
      </c>
      <c r="D303" s="5" t="s">
        <v>134</v>
      </c>
      <c r="E303" s="5" t="s">
        <v>331</v>
      </c>
      <c r="F303" s="12">
        <v>2648109</v>
      </c>
      <c r="G303" s="13">
        <v>2648109</v>
      </c>
    </row>
    <row r="304" spans="1:7" ht="31.5" x14ac:dyDescent="0.25">
      <c r="A304" s="5" t="s">
        <v>649</v>
      </c>
      <c r="B304" s="2" t="s">
        <v>34</v>
      </c>
      <c r="C304" s="5" t="s">
        <v>335</v>
      </c>
      <c r="D304" s="5" t="s">
        <v>35</v>
      </c>
      <c r="E304" s="5" t="s">
        <v>0</v>
      </c>
      <c r="F304" s="12">
        <f t="shared" ref="F304:G304" si="223">F305</f>
        <v>160800</v>
      </c>
      <c r="G304" s="12">
        <f t="shared" si="223"/>
        <v>160800</v>
      </c>
    </row>
    <row r="305" spans="1:7" ht="31.5" x14ac:dyDescent="0.25">
      <c r="A305" s="5" t="s">
        <v>650</v>
      </c>
      <c r="B305" s="2" t="s">
        <v>37</v>
      </c>
      <c r="C305" s="5" t="s">
        <v>335</v>
      </c>
      <c r="D305" s="5" t="s">
        <v>38</v>
      </c>
      <c r="E305" s="5" t="s">
        <v>0</v>
      </c>
      <c r="F305" s="12">
        <f t="shared" ref="F305:G305" si="224">F306</f>
        <v>160800</v>
      </c>
      <c r="G305" s="12">
        <f t="shared" si="224"/>
        <v>160800</v>
      </c>
    </row>
    <row r="306" spans="1:7" x14ac:dyDescent="0.25">
      <c r="A306" s="5" t="s">
        <v>651</v>
      </c>
      <c r="B306" s="2" t="s">
        <v>135</v>
      </c>
      <c r="C306" s="5" t="s">
        <v>335</v>
      </c>
      <c r="D306" s="5" t="s">
        <v>38</v>
      </c>
      <c r="E306" s="5" t="s">
        <v>136</v>
      </c>
      <c r="F306" s="12">
        <f t="shared" ref="F306:G306" si="225">F307</f>
        <v>160800</v>
      </c>
      <c r="G306" s="12">
        <f t="shared" si="225"/>
        <v>160800</v>
      </c>
    </row>
    <row r="307" spans="1:7" x14ac:dyDescent="0.25">
      <c r="A307" s="5" t="s">
        <v>652</v>
      </c>
      <c r="B307" s="2" t="s">
        <v>330</v>
      </c>
      <c r="C307" s="5" t="s">
        <v>335</v>
      </c>
      <c r="D307" s="5" t="s">
        <v>38</v>
      </c>
      <c r="E307" s="5" t="s">
        <v>331</v>
      </c>
      <c r="F307" s="12">
        <v>160800</v>
      </c>
      <c r="G307" s="13">
        <v>160800</v>
      </c>
    </row>
    <row r="308" spans="1:7" ht="47.25" x14ac:dyDescent="0.25">
      <c r="A308" s="5" t="s">
        <v>653</v>
      </c>
      <c r="B308" s="2" t="s">
        <v>296</v>
      </c>
      <c r="C308" s="5" t="s">
        <v>297</v>
      </c>
      <c r="D308" s="5" t="s">
        <v>0</v>
      </c>
      <c r="E308" s="5" t="s">
        <v>0</v>
      </c>
      <c r="F308" s="12">
        <f t="shared" ref="F308:G308" si="226">F309</f>
        <v>420569</v>
      </c>
      <c r="G308" s="12">
        <f t="shared" si="226"/>
        <v>420569</v>
      </c>
    </row>
    <row r="309" spans="1:7" ht="31.5" x14ac:dyDescent="0.25">
      <c r="A309" s="5" t="s">
        <v>654</v>
      </c>
      <c r="B309" s="2" t="s">
        <v>298</v>
      </c>
      <c r="C309" s="5" t="s">
        <v>299</v>
      </c>
      <c r="D309" s="5" t="s">
        <v>0</v>
      </c>
      <c r="E309" s="5" t="s">
        <v>0</v>
      </c>
      <c r="F309" s="12">
        <f t="shared" ref="F309:G309" si="227">F310</f>
        <v>420569</v>
      </c>
      <c r="G309" s="12">
        <f t="shared" si="227"/>
        <v>420569</v>
      </c>
    </row>
    <row r="310" spans="1:7" ht="78.75" x14ac:dyDescent="0.25">
      <c r="A310" s="5" t="s">
        <v>251</v>
      </c>
      <c r="B310" s="2" t="s">
        <v>336</v>
      </c>
      <c r="C310" s="5" t="s">
        <v>337</v>
      </c>
      <c r="D310" s="5" t="s">
        <v>0</v>
      </c>
      <c r="E310" s="5" t="s">
        <v>0</v>
      </c>
      <c r="F310" s="12">
        <f t="shared" ref="F310:G310" si="228">F311+F315</f>
        <v>420569</v>
      </c>
      <c r="G310" s="12">
        <f t="shared" si="228"/>
        <v>420569</v>
      </c>
    </row>
    <row r="311" spans="1:7" ht="78.75" x14ac:dyDescent="0.25">
      <c r="A311" s="5" t="s">
        <v>655</v>
      </c>
      <c r="B311" s="2" t="s">
        <v>18</v>
      </c>
      <c r="C311" s="5" t="s">
        <v>337</v>
      </c>
      <c r="D311" s="5" t="s">
        <v>19</v>
      </c>
      <c r="E311" s="5" t="s">
        <v>0</v>
      </c>
      <c r="F311" s="12">
        <f t="shared" ref="F311:G311" si="229">F312</f>
        <v>66400</v>
      </c>
      <c r="G311" s="12">
        <f t="shared" si="229"/>
        <v>66400</v>
      </c>
    </row>
    <row r="312" spans="1:7" ht="31.5" x14ac:dyDescent="0.25">
      <c r="A312" s="5" t="s">
        <v>656</v>
      </c>
      <c r="B312" s="2" t="s">
        <v>21</v>
      </c>
      <c r="C312" s="5" t="s">
        <v>337</v>
      </c>
      <c r="D312" s="5" t="s">
        <v>22</v>
      </c>
      <c r="E312" s="5" t="s">
        <v>0</v>
      </c>
      <c r="F312" s="12">
        <f t="shared" ref="F312:G312" si="230">F313</f>
        <v>66400</v>
      </c>
      <c r="G312" s="12">
        <f t="shared" si="230"/>
        <v>66400</v>
      </c>
    </row>
    <row r="313" spans="1:7" x14ac:dyDescent="0.25">
      <c r="A313" s="5" t="s">
        <v>657</v>
      </c>
      <c r="B313" s="2" t="s">
        <v>139</v>
      </c>
      <c r="C313" s="5" t="s">
        <v>337</v>
      </c>
      <c r="D313" s="5" t="s">
        <v>22</v>
      </c>
      <c r="E313" s="5" t="s">
        <v>140</v>
      </c>
      <c r="F313" s="12">
        <f t="shared" ref="F313:G313" si="231">F314</f>
        <v>66400</v>
      </c>
      <c r="G313" s="12">
        <f t="shared" si="231"/>
        <v>66400</v>
      </c>
    </row>
    <row r="314" spans="1:7" x14ac:dyDescent="0.25">
      <c r="A314" s="5" t="s">
        <v>658</v>
      </c>
      <c r="B314" s="2" t="s">
        <v>141</v>
      </c>
      <c r="C314" s="5" t="s">
        <v>337</v>
      </c>
      <c r="D314" s="5" t="s">
        <v>22</v>
      </c>
      <c r="E314" s="5" t="s">
        <v>142</v>
      </c>
      <c r="F314" s="12">
        <v>66400</v>
      </c>
      <c r="G314" s="13">
        <v>66400</v>
      </c>
    </row>
    <row r="315" spans="1:7" ht="31.5" x14ac:dyDescent="0.25">
      <c r="A315" s="5" t="s">
        <v>659</v>
      </c>
      <c r="B315" s="2" t="s">
        <v>34</v>
      </c>
      <c r="C315" s="5" t="s">
        <v>337</v>
      </c>
      <c r="D315" s="5" t="s">
        <v>35</v>
      </c>
      <c r="E315" s="5" t="s">
        <v>0</v>
      </c>
      <c r="F315" s="12">
        <f t="shared" ref="F315:G315" si="232">F316</f>
        <v>354169</v>
      </c>
      <c r="G315" s="12">
        <f t="shared" si="232"/>
        <v>354169</v>
      </c>
    </row>
    <row r="316" spans="1:7" ht="31.5" x14ac:dyDescent="0.25">
      <c r="A316" s="5" t="s">
        <v>660</v>
      </c>
      <c r="B316" s="2" t="s">
        <v>37</v>
      </c>
      <c r="C316" s="5" t="s">
        <v>337</v>
      </c>
      <c r="D316" s="5" t="s">
        <v>38</v>
      </c>
      <c r="E316" s="5" t="s">
        <v>0</v>
      </c>
      <c r="F316" s="12">
        <f t="shared" ref="F316:G316" si="233">F317</f>
        <v>354169</v>
      </c>
      <c r="G316" s="12">
        <f t="shared" si="233"/>
        <v>354169</v>
      </c>
    </row>
    <row r="317" spans="1:7" x14ac:dyDescent="0.25">
      <c r="A317" s="5" t="s">
        <v>661</v>
      </c>
      <c r="B317" s="2" t="s">
        <v>139</v>
      </c>
      <c r="C317" s="5" t="s">
        <v>337</v>
      </c>
      <c r="D317" s="5" t="s">
        <v>38</v>
      </c>
      <c r="E317" s="5" t="s">
        <v>140</v>
      </c>
      <c r="F317" s="12">
        <f t="shared" ref="F317:G317" si="234">F318</f>
        <v>354169</v>
      </c>
      <c r="G317" s="12">
        <f t="shared" si="234"/>
        <v>354169</v>
      </c>
    </row>
    <row r="318" spans="1:7" x14ac:dyDescent="0.25">
      <c r="A318" s="5" t="s">
        <v>662</v>
      </c>
      <c r="B318" s="2" t="s">
        <v>141</v>
      </c>
      <c r="C318" s="5" t="s">
        <v>337</v>
      </c>
      <c r="D318" s="5" t="s">
        <v>38</v>
      </c>
      <c r="E318" s="5" t="s">
        <v>142</v>
      </c>
      <c r="F318" s="12">
        <v>354169</v>
      </c>
      <c r="G318" s="13">
        <v>354169</v>
      </c>
    </row>
    <row r="319" spans="1:7" ht="31.5" x14ac:dyDescent="0.25">
      <c r="A319" s="5" t="s">
        <v>663</v>
      </c>
      <c r="B319" s="2" t="s">
        <v>310</v>
      </c>
      <c r="C319" s="5" t="s">
        <v>311</v>
      </c>
      <c r="D319" s="5" t="s">
        <v>0</v>
      </c>
      <c r="E319" s="5" t="s">
        <v>0</v>
      </c>
      <c r="F319" s="12">
        <f t="shared" ref="F319:G319" si="235">F320+F340</f>
        <v>832625</v>
      </c>
      <c r="G319" s="12">
        <f t="shared" si="235"/>
        <v>832625</v>
      </c>
    </row>
    <row r="320" spans="1:7" ht="31.5" x14ac:dyDescent="0.25">
      <c r="A320" s="5" t="s">
        <v>269</v>
      </c>
      <c r="B320" s="2" t="s">
        <v>312</v>
      </c>
      <c r="C320" s="5" t="s">
        <v>313</v>
      </c>
      <c r="D320" s="5" t="s">
        <v>0</v>
      </c>
      <c r="E320" s="5" t="s">
        <v>0</v>
      </c>
      <c r="F320" s="12">
        <f t="shared" ref="F320:G320" si="236">F321+F326+F331</f>
        <v>432625</v>
      </c>
      <c r="G320" s="12">
        <f t="shared" si="236"/>
        <v>432625</v>
      </c>
    </row>
    <row r="321" spans="1:7" ht="78.75" x14ac:dyDescent="0.25">
      <c r="A321" s="5" t="s">
        <v>664</v>
      </c>
      <c r="B321" s="2" t="s">
        <v>314</v>
      </c>
      <c r="C321" s="5" t="s">
        <v>315</v>
      </c>
      <c r="D321" s="5" t="s">
        <v>0</v>
      </c>
      <c r="E321" s="5" t="s">
        <v>0</v>
      </c>
      <c r="F321" s="12">
        <f t="shared" ref="F321:G321" si="237">F322</f>
        <v>211575</v>
      </c>
      <c r="G321" s="12">
        <f t="shared" si="237"/>
        <v>211575</v>
      </c>
    </row>
    <row r="322" spans="1:7" ht="31.5" x14ac:dyDescent="0.25">
      <c r="A322" s="5" t="s">
        <v>665</v>
      </c>
      <c r="B322" s="2" t="s">
        <v>185</v>
      </c>
      <c r="C322" s="5" t="s">
        <v>315</v>
      </c>
      <c r="D322" s="5" t="s">
        <v>186</v>
      </c>
      <c r="E322" s="5" t="s">
        <v>0</v>
      </c>
      <c r="F322" s="12">
        <f t="shared" ref="F322:G322" si="238">F323</f>
        <v>211575</v>
      </c>
      <c r="G322" s="12">
        <f t="shared" si="238"/>
        <v>211575</v>
      </c>
    </row>
    <row r="323" spans="1:7" x14ac:dyDescent="0.25">
      <c r="A323" s="5" t="s">
        <v>666</v>
      </c>
      <c r="B323" s="2" t="s">
        <v>187</v>
      </c>
      <c r="C323" s="5" t="s">
        <v>315</v>
      </c>
      <c r="D323" s="5" t="s">
        <v>188</v>
      </c>
      <c r="E323" s="5" t="s">
        <v>0</v>
      </c>
      <c r="F323" s="12">
        <f t="shared" ref="F323:G323" si="239">F324</f>
        <v>211575</v>
      </c>
      <c r="G323" s="12">
        <f t="shared" si="239"/>
        <v>211575</v>
      </c>
    </row>
    <row r="324" spans="1:7" x14ac:dyDescent="0.25">
      <c r="A324" s="5" t="s">
        <v>667</v>
      </c>
      <c r="B324" s="2" t="s">
        <v>130</v>
      </c>
      <c r="C324" s="5" t="s">
        <v>315</v>
      </c>
      <c r="D324" s="5" t="s">
        <v>188</v>
      </c>
      <c r="E324" s="5" t="s">
        <v>131</v>
      </c>
      <c r="F324" s="12">
        <f t="shared" ref="F324:G324" si="240">F325</f>
        <v>211575</v>
      </c>
      <c r="G324" s="12">
        <f t="shared" si="240"/>
        <v>211575</v>
      </c>
    </row>
    <row r="325" spans="1:7" x14ac:dyDescent="0.25">
      <c r="A325" s="5" t="s">
        <v>668</v>
      </c>
      <c r="B325" s="2" t="s">
        <v>132</v>
      </c>
      <c r="C325" s="5" t="s">
        <v>315</v>
      </c>
      <c r="D325" s="5" t="s">
        <v>188</v>
      </c>
      <c r="E325" s="5" t="s">
        <v>133</v>
      </c>
      <c r="F325" s="12">
        <v>211575</v>
      </c>
      <c r="G325" s="13">
        <v>211575</v>
      </c>
    </row>
    <row r="326" spans="1:7" ht="94.5" x14ac:dyDescent="0.25">
      <c r="A326" s="5" t="s">
        <v>669</v>
      </c>
      <c r="B326" s="2" t="s">
        <v>316</v>
      </c>
      <c r="C326" s="5" t="s">
        <v>317</v>
      </c>
      <c r="D326" s="5" t="s">
        <v>0</v>
      </c>
      <c r="E326" s="5" t="s">
        <v>0</v>
      </c>
      <c r="F326" s="12">
        <f t="shared" ref="F326:G326" si="241">F327</f>
        <v>21160</v>
      </c>
      <c r="G326" s="12">
        <f t="shared" si="241"/>
        <v>21160</v>
      </c>
    </row>
    <row r="327" spans="1:7" ht="31.5" x14ac:dyDescent="0.25">
      <c r="A327" s="5" t="s">
        <v>670</v>
      </c>
      <c r="B327" s="2" t="s">
        <v>185</v>
      </c>
      <c r="C327" s="5" t="s">
        <v>317</v>
      </c>
      <c r="D327" s="5" t="s">
        <v>186</v>
      </c>
      <c r="E327" s="5" t="s">
        <v>0</v>
      </c>
      <c r="F327" s="12">
        <f t="shared" ref="F327:G327" si="242">F328</f>
        <v>21160</v>
      </c>
      <c r="G327" s="12">
        <f t="shared" si="242"/>
        <v>21160</v>
      </c>
    </row>
    <row r="328" spans="1:7" x14ac:dyDescent="0.25">
      <c r="A328" s="5" t="s">
        <v>671</v>
      </c>
      <c r="B328" s="2" t="s">
        <v>187</v>
      </c>
      <c r="C328" s="5" t="s">
        <v>317</v>
      </c>
      <c r="D328" s="5" t="s">
        <v>188</v>
      </c>
      <c r="E328" s="5" t="s">
        <v>0</v>
      </c>
      <c r="F328" s="12">
        <f t="shared" ref="F328:G328" si="243">F329</f>
        <v>21160</v>
      </c>
      <c r="G328" s="12">
        <f t="shared" si="243"/>
        <v>21160</v>
      </c>
    </row>
    <row r="329" spans="1:7" x14ac:dyDescent="0.25">
      <c r="A329" s="5" t="s">
        <v>672</v>
      </c>
      <c r="B329" s="2" t="s">
        <v>130</v>
      </c>
      <c r="C329" s="5" t="s">
        <v>317</v>
      </c>
      <c r="D329" s="5" t="s">
        <v>188</v>
      </c>
      <c r="E329" s="5" t="s">
        <v>131</v>
      </c>
      <c r="F329" s="12">
        <f t="shared" ref="F329:G329" si="244">F330</f>
        <v>21160</v>
      </c>
      <c r="G329" s="12">
        <f t="shared" si="244"/>
        <v>21160</v>
      </c>
    </row>
    <row r="330" spans="1:7" x14ac:dyDescent="0.25">
      <c r="A330" s="5" t="s">
        <v>253</v>
      </c>
      <c r="B330" s="2" t="s">
        <v>132</v>
      </c>
      <c r="C330" s="5" t="s">
        <v>317</v>
      </c>
      <c r="D330" s="5" t="s">
        <v>188</v>
      </c>
      <c r="E330" s="5" t="s">
        <v>133</v>
      </c>
      <c r="F330" s="12">
        <v>21160</v>
      </c>
      <c r="G330" s="13">
        <v>21160</v>
      </c>
    </row>
    <row r="331" spans="1:7" ht="94.5" x14ac:dyDescent="0.25">
      <c r="A331" s="5" t="s">
        <v>673</v>
      </c>
      <c r="B331" s="3" t="s">
        <v>318</v>
      </c>
      <c r="C331" s="5" t="s">
        <v>319</v>
      </c>
      <c r="D331" s="5" t="s">
        <v>0</v>
      </c>
      <c r="E331" s="5" t="s">
        <v>0</v>
      </c>
      <c r="F331" s="12">
        <f t="shared" ref="F331:G331" si="245">F332+F336</f>
        <v>199890</v>
      </c>
      <c r="G331" s="12">
        <f t="shared" si="245"/>
        <v>199890</v>
      </c>
    </row>
    <row r="332" spans="1:7" ht="78.75" x14ac:dyDescent="0.25">
      <c r="A332" s="5" t="s">
        <v>674</v>
      </c>
      <c r="B332" s="2" t="s">
        <v>18</v>
      </c>
      <c r="C332" s="5" t="s">
        <v>319</v>
      </c>
      <c r="D332" s="5" t="s">
        <v>19</v>
      </c>
      <c r="E332" s="5" t="s">
        <v>0</v>
      </c>
      <c r="F332" s="12">
        <f t="shared" ref="F332:G332" si="246">F333</f>
        <v>59817</v>
      </c>
      <c r="G332" s="12">
        <f t="shared" si="246"/>
        <v>59817</v>
      </c>
    </row>
    <row r="333" spans="1:7" ht="31.5" x14ac:dyDescent="0.25">
      <c r="A333" s="5" t="s">
        <v>675</v>
      </c>
      <c r="B333" s="2" t="s">
        <v>21</v>
      </c>
      <c r="C333" s="5" t="s">
        <v>319</v>
      </c>
      <c r="D333" s="5" t="s">
        <v>22</v>
      </c>
      <c r="E333" s="5" t="s">
        <v>0</v>
      </c>
      <c r="F333" s="12">
        <f t="shared" ref="F333:G333" si="247">F334</f>
        <v>59817</v>
      </c>
      <c r="G333" s="12">
        <f t="shared" si="247"/>
        <v>59817</v>
      </c>
    </row>
    <row r="334" spans="1:7" x14ac:dyDescent="0.25">
      <c r="A334" s="5" t="s">
        <v>676</v>
      </c>
      <c r="B334" s="2" t="s">
        <v>130</v>
      </c>
      <c r="C334" s="5" t="s">
        <v>319</v>
      </c>
      <c r="D334" s="5" t="s">
        <v>22</v>
      </c>
      <c r="E334" s="5" t="s">
        <v>131</v>
      </c>
      <c r="F334" s="12">
        <f t="shared" ref="F334:G334" si="248">F335</f>
        <v>59817</v>
      </c>
      <c r="G334" s="12">
        <f t="shared" si="248"/>
        <v>59817</v>
      </c>
    </row>
    <row r="335" spans="1:7" x14ac:dyDescent="0.25">
      <c r="A335" s="5" t="s">
        <v>677</v>
      </c>
      <c r="B335" s="2" t="s">
        <v>132</v>
      </c>
      <c r="C335" s="5" t="s">
        <v>319</v>
      </c>
      <c r="D335" s="5" t="s">
        <v>22</v>
      </c>
      <c r="E335" s="5" t="s">
        <v>133</v>
      </c>
      <c r="F335" s="12">
        <v>59817</v>
      </c>
      <c r="G335" s="13">
        <v>59817</v>
      </c>
    </row>
    <row r="336" spans="1:7" ht="31.5" x14ac:dyDescent="0.25">
      <c r="A336" s="5" t="s">
        <v>678</v>
      </c>
      <c r="B336" s="2" t="s">
        <v>34</v>
      </c>
      <c r="C336" s="5" t="s">
        <v>319</v>
      </c>
      <c r="D336" s="5" t="s">
        <v>35</v>
      </c>
      <c r="E336" s="5" t="s">
        <v>0</v>
      </c>
      <c r="F336" s="12">
        <f t="shared" ref="F336:G336" si="249">F337</f>
        <v>140073</v>
      </c>
      <c r="G336" s="12">
        <f t="shared" si="249"/>
        <v>140073</v>
      </c>
    </row>
    <row r="337" spans="1:7" ht="31.5" x14ac:dyDescent="0.25">
      <c r="A337" s="5" t="s">
        <v>679</v>
      </c>
      <c r="B337" s="2" t="s">
        <v>37</v>
      </c>
      <c r="C337" s="5" t="s">
        <v>319</v>
      </c>
      <c r="D337" s="5" t="s">
        <v>38</v>
      </c>
      <c r="E337" s="5" t="s">
        <v>0</v>
      </c>
      <c r="F337" s="12">
        <f t="shared" ref="F337:G337" si="250">F338</f>
        <v>140073</v>
      </c>
      <c r="G337" s="12">
        <f t="shared" si="250"/>
        <v>140073</v>
      </c>
    </row>
    <row r="338" spans="1:7" x14ac:dyDescent="0.25">
      <c r="A338" s="5" t="s">
        <v>680</v>
      </c>
      <c r="B338" s="2" t="s">
        <v>130</v>
      </c>
      <c r="C338" s="5" t="s">
        <v>319</v>
      </c>
      <c r="D338" s="5" t="s">
        <v>38</v>
      </c>
      <c r="E338" s="5" t="s">
        <v>131</v>
      </c>
      <c r="F338" s="12">
        <f t="shared" ref="F338:G338" si="251">F339</f>
        <v>140073</v>
      </c>
      <c r="G338" s="12">
        <f t="shared" si="251"/>
        <v>140073</v>
      </c>
    </row>
    <row r="339" spans="1:7" x14ac:dyDescent="0.25">
      <c r="A339" s="5" t="s">
        <v>681</v>
      </c>
      <c r="B339" s="2" t="s">
        <v>132</v>
      </c>
      <c r="C339" s="5" t="s">
        <v>319</v>
      </c>
      <c r="D339" s="5" t="s">
        <v>38</v>
      </c>
      <c r="E339" s="5" t="s">
        <v>133</v>
      </c>
      <c r="F339" s="12">
        <v>140073</v>
      </c>
      <c r="G339" s="13">
        <v>140073</v>
      </c>
    </row>
    <row r="340" spans="1:7" ht="31.5" x14ac:dyDescent="0.25">
      <c r="A340" s="5" t="s">
        <v>682</v>
      </c>
      <c r="B340" s="2" t="s">
        <v>415</v>
      </c>
      <c r="C340" s="5" t="s">
        <v>416</v>
      </c>
      <c r="D340" s="5" t="s">
        <v>0</v>
      </c>
      <c r="E340" s="5" t="s">
        <v>0</v>
      </c>
      <c r="F340" s="12">
        <f t="shared" ref="F340:G340" si="252">F341</f>
        <v>400000</v>
      </c>
      <c r="G340" s="12">
        <f t="shared" si="252"/>
        <v>400000</v>
      </c>
    </row>
    <row r="341" spans="1:7" ht="94.5" x14ac:dyDescent="0.25">
      <c r="A341" s="5" t="s">
        <v>683</v>
      </c>
      <c r="B341" s="3" t="s">
        <v>417</v>
      </c>
      <c r="C341" s="5" t="s">
        <v>418</v>
      </c>
      <c r="D341" s="5" t="s">
        <v>0</v>
      </c>
      <c r="E341" s="5" t="s">
        <v>0</v>
      </c>
      <c r="F341" s="12">
        <f t="shared" ref="F341:G341" si="253">F342</f>
        <v>400000</v>
      </c>
      <c r="G341" s="12">
        <f t="shared" si="253"/>
        <v>400000</v>
      </c>
    </row>
    <row r="342" spans="1:7" x14ac:dyDescent="0.25">
      <c r="A342" s="5" t="s">
        <v>684</v>
      </c>
      <c r="B342" s="2" t="s">
        <v>250</v>
      </c>
      <c r="C342" s="5" t="s">
        <v>418</v>
      </c>
      <c r="D342" s="5" t="s">
        <v>251</v>
      </c>
      <c r="E342" s="5" t="s">
        <v>0</v>
      </c>
      <c r="F342" s="12">
        <f t="shared" ref="F342:G342" si="254">F343</f>
        <v>400000</v>
      </c>
      <c r="G342" s="12">
        <f t="shared" si="254"/>
        <v>400000</v>
      </c>
    </row>
    <row r="343" spans="1:7" ht="31.5" x14ac:dyDescent="0.25">
      <c r="A343" s="5" t="s">
        <v>685</v>
      </c>
      <c r="B343" s="2" t="s">
        <v>252</v>
      </c>
      <c r="C343" s="5" t="s">
        <v>418</v>
      </c>
      <c r="D343" s="5" t="s">
        <v>253</v>
      </c>
      <c r="E343" s="5" t="s">
        <v>0</v>
      </c>
      <c r="F343" s="12">
        <f t="shared" ref="F343:G343" si="255">F344</f>
        <v>400000</v>
      </c>
      <c r="G343" s="12">
        <f t="shared" si="255"/>
        <v>400000</v>
      </c>
    </row>
    <row r="344" spans="1:7" x14ac:dyDescent="0.25">
      <c r="A344" s="5" t="s">
        <v>686</v>
      </c>
      <c r="B344" s="2" t="s">
        <v>280</v>
      </c>
      <c r="C344" s="5" t="s">
        <v>418</v>
      </c>
      <c r="D344" s="5" t="s">
        <v>253</v>
      </c>
      <c r="E344" s="5" t="s">
        <v>281</v>
      </c>
      <c r="F344" s="12">
        <f t="shared" ref="F344:G344" si="256">F345</f>
        <v>400000</v>
      </c>
      <c r="G344" s="12">
        <f t="shared" si="256"/>
        <v>400000</v>
      </c>
    </row>
    <row r="345" spans="1:7" x14ac:dyDescent="0.25">
      <c r="A345" s="5" t="s">
        <v>687</v>
      </c>
      <c r="B345" s="2" t="s">
        <v>282</v>
      </c>
      <c r="C345" s="5" t="s">
        <v>418</v>
      </c>
      <c r="D345" s="5" t="s">
        <v>253</v>
      </c>
      <c r="E345" s="5" t="s">
        <v>283</v>
      </c>
      <c r="F345" s="12">
        <v>400000</v>
      </c>
      <c r="G345" s="13">
        <v>400000</v>
      </c>
    </row>
    <row r="346" spans="1:7" ht="63" x14ac:dyDescent="0.25">
      <c r="A346" s="5" t="s">
        <v>688</v>
      </c>
      <c r="B346" s="2" t="s">
        <v>105</v>
      </c>
      <c r="C346" s="5" t="s">
        <v>106</v>
      </c>
      <c r="D346" s="5" t="s">
        <v>0</v>
      </c>
      <c r="E346" s="5" t="s">
        <v>0</v>
      </c>
      <c r="F346" s="12">
        <f t="shared" ref="F346:G346" si="257">F347</f>
        <v>80000</v>
      </c>
      <c r="G346" s="12">
        <f t="shared" si="257"/>
        <v>80000</v>
      </c>
    </row>
    <row r="347" spans="1:7" x14ac:dyDescent="0.25">
      <c r="A347" s="5" t="s">
        <v>689</v>
      </c>
      <c r="B347" s="2" t="s">
        <v>108</v>
      </c>
      <c r="C347" s="5" t="s">
        <v>109</v>
      </c>
      <c r="D347" s="5" t="s">
        <v>0</v>
      </c>
      <c r="E347" s="5" t="s">
        <v>0</v>
      </c>
      <c r="F347" s="12">
        <f t="shared" ref="F347:G347" si="258">F348+F353+F358</f>
        <v>80000</v>
      </c>
      <c r="G347" s="12">
        <f t="shared" si="258"/>
        <v>80000</v>
      </c>
    </row>
    <row r="348" spans="1:7" ht="126" x14ac:dyDescent="0.25">
      <c r="A348" s="5" t="s">
        <v>690</v>
      </c>
      <c r="B348" s="3" t="s">
        <v>112</v>
      </c>
      <c r="C348" s="5" t="s">
        <v>113</v>
      </c>
      <c r="D348" s="5" t="s">
        <v>0</v>
      </c>
      <c r="E348" s="5" t="s">
        <v>0</v>
      </c>
      <c r="F348" s="12">
        <f t="shared" ref="F348:G348" si="259">F349</f>
        <v>50000</v>
      </c>
      <c r="G348" s="12">
        <f t="shared" si="259"/>
        <v>50000</v>
      </c>
    </row>
    <row r="349" spans="1:7" x14ac:dyDescent="0.25">
      <c r="A349" s="5" t="s">
        <v>691</v>
      </c>
      <c r="B349" s="2" t="s">
        <v>40</v>
      </c>
      <c r="C349" s="5" t="s">
        <v>113</v>
      </c>
      <c r="D349" s="5" t="s">
        <v>41</v>
      </c>
      <c r="E349" s="5" t="s">
        <v>0</v>
      </c>
      <c r="F349" s="12">
        <f t="shared" ref="F349:G349" si="260">F350</f>
        <v>50000</v>
      </c>
      <c r="G349" s="12">
        <f t="shared" si="260"/>
        <v>50000</v>
      </c>
    </row>
    <row r="350" spans="1:7" ht="47.25" x14ac:dyDescent="0.25">
      <c r="A350" s="5" t="s">
        <v>692</v>
      </c>
      <c r="B350" s="2" t="s">
        <v>110</v>
      </c>
      <c r="C350" s="5" t="s">
        <v>113</v>
      </c>
      <c r="D350" s="5" t="s">
        <v>111</v>
      </c>
      <c r="E350" s="5" t="s">
        <v>0</v>
      </c>
      <c r="F350" s="12">
        <f t="shared" ref="F350:G350" si="261">F351</f>
        <v>50000</v>
      </c>
      <c r="G350" s="12">
        <f t="shared" si="261"/>
        <v>50000</v>
      </c>
    </row>
    <row r="351" spans="1:7" x14ac:dyDescent="0.25">
      <c r="A351" s="5" t="s">
        <v>693</v>
      </c>
      <c r="B351" s="2" t="s">
        <v>98</v>
      </c>
      <c r="C351" s="5" t="s">
        <v>113</v>
      </c>
      <c r="D351" s="5" t="s">
        <v>111</v>
      </c>
      <c r="E351" s="5" t="s">
        <v>99</v>
      </c>
      <c r="F351" s="12">
        <f t="shared" ref="F351:G351" si="262">F352</f>
        <v>50000</v>
      </c>
      <c r="G351" s="12">
        <f t="shared" si="262"/>
        <v>50000</v>
      </c>
    </row>
    <row r="352" spans="1:7" x14ac:dyDescent="0.25">
      <c r="A352" s="5" t="s">
        <v>694</v>
      </c>
      <c r="B352" s="2" t="s">
        <v>102</v>
      </c>
      <c r="C352" s="5" t="s">
        <v>113</v>
      </c>
      <c r="D352" s="5" t="s">
        <v>111</v>
      </c>
      <c r="E352" s="5" t="s">
        <v>103</v>
      </c>
      <c r="F352" s="12">
        <v>50000</v>
      </c>
      <c r="G352" s="13">
        <v>50000</v>
      </c>
    </row>
    <row r="353" spans="1:7" ht="126" x14ac:dyDescent="0.25">
      <c r="A353" s="5" t="s">
        <v>695</v>
      </c>
      <c r="B353" s="3" t="s">
        <v>117</v>
      </c>
      <c r="C353" s="5" t="s">
        <v>118</v>
      </c>
      <c r="D353" s="5" t="s">
        <v>0</v>
      </c>
      <c r="E353" s="5" t="s">
        <v>0</v>
      </c>
      <c r="F353" s="12">
        <f t="shared" ref="F353:G353" si="263">F354</f>
        <v>20000</v>
      </c>
      <c r="G353" s="12">
        <f t="shared" si="263"/>
        <v>20000</v>
      </c>
    </row>
    <row r="354" spans="1:7" x14ac:dyDescent="0.25">
      <c r="A354" s="5" t="s">
        <v>696</v>
      </c>
      <c r="B354" s="2" t="s">
        <v>40</v>
      </c>
      <c r="C354" s="5" t="s">
        <v>118</v>
      </c>
      <c r="D354" s="5" t="s">
        <v>41</v>
      </c>
      <c r="E354" s="5" t="s">
        <v>0</v>
      </c>
      <c r="F354" s="12">
        <f t="shared" ref="F354:G354" si="264">F355</f>
        <v>20000</v>
      </c>
      <c r="G354" s="12">
        <f t="shared" si="264"/>
        <v>20000</v>
      </c>
    </row>
    <row r="355" spans="1:7" ht="47.25" x14ac:dyDescent="0.25">
      <c r="A355" s="5" t="s">
        <v>697</v>
      </c>
      <c r="B355" s="2" t="s">
        <v>110</v>
      </c>
      <c r="C355" s="5" t="s">
        <v>118</v>
      </c>
      <c r="D355" s="5" t="s">
        <v>111</v>
      </c>
      <c r="E355" s="5" t="s">
        <v>0</v>
      </c>
      <c r="F355" s="12">
        <f t="shared" ref="F355:G355" si="265">F356</f>
        <v>20000</v>
      </c>
      <c r="G355" s="12">
        <f t="shared" si="265"/>
        <v>20000</v>
      </c>
    </row>
    <row r="356" spans="1:7" x14ac:dyDescent="0.25">
      <c r="A356" s="5" t="s">
        <v>698</v>
      </c>
      <c r="B356" s="2" t="s">
        <v>98</v>
      </c>
      <c r="C356" s="5" t="s">
        <v>118</v>
      </c>
      <c r="D356" s="5" t="s">
        <v>111</v>
      </c>
      <c r="E356" s="5" t="s">
        <v>99</v>
      </c>
      <c r="F356" s="12">
        <f t="shared" ref="F356:G356" si="266">F357</f>
        <v>20000</v>
      </c>
      <c r="G356" s="12">
        <f t="shared" si="266"/>
        <v>20000</v>
      </c>
    </row>
    <row r="357" spans="1:7" x14ac:dyDescent="0.25">
      <c r="A357" s="5" t="s">
        <v>699</v>
      </c>
      <c r="B357" s="2" t="s">
        <v>102</v>
      </c>
      <c r="C357" s="5" t="s">
        <v>118</v>
      </c>
      <c r="D357" s="5" t="s">
        <v>111</v>
      </c>
      <c r="E357" s="5" t="s">
        <v>103</v>
      </c>
      <c r="F357" s="12">
        <v>20000</v>
      </c>
      <c r="G357" s="13">
        <v>20000</v>
      </c>
    </row>
    <row r="358" spans="1:7" ht="94.5" x14ac:dyDescent="0.25">
      <c r="A358" s="5" t="s">
        <v>700</v>
      </c>
      <c r="B358" s="2" t="s">
        <v>122</v>
      </c>
      <c r="C358" s="5" t="s">
        <v>123</v>
      </c>
      <c r="D358" s="5" t="s">
        <v>0</v>
      </c>
      <c r="E358" s="5" t="s">
        <v>0</v>
      </c>
      <c r="F358" s="12">
        <f t="shared" ref="F358:G358" si="267">F359</f>
        <v>10000</v>
      </c>
      <c r="G358" s="12">
        <f t="shared" si="267"/>
        <v>10000</v>
      </c>
    </row>
    <row r="359" spans="1:7" x14ac:dyDescent="0.25">
      <c r="A359" s="5" t="s">
        <v>701</v>
      </c>
      <c r="B359" s="2" t="s">
        <v>40</v>
      </c>
      <c r="C359" s="5" t="s">
        <v>123</v>
      </c>
      <c r="D359" s="5" t="s">
        <v>41</v>
      </c>
      <c r="E359" s="5" t="s">
        <v>0</v>
      </c>
      <c r="F359" s="12">
        <f t="shared" ref="F359:G359" si="268">F360</f>
        <v>10000</v>
      </c>
      <c r="G359" s="12">
        <f t="shared" si="268"/>
        <v>10000</v>
      </c>
    </row>
    <row r="360" spans="1:7" ht="47.25" x14ac:dyDescent="0.25">
      <c r="A360" s="5" t="s">
        <v>702</v>
      </c>
      <c r="B360" s="2" t="s">
        <v>110</v>
      </c>
      <c r="C360" s="5" t="s">
        <v>123</v>
      </c>
      <c r="D360" s="5" t="s">
        <v>111</v>
      </c>
      <c r="E360" s="5" t="s">
        <v>0</v>
      </c>
      <c r="F360" s="12">
        <f t="shared" ref="F360:G360" si="269">F361</f>
        <v>10000</v>
      </c>
      <c r="G360" s="12">
        <f t="shared" si="269"/>
        <v>10000</v>
      </c>
    </row>
    <row r="361" spans="1:7" x14ac:dyDescent="0.25">
      <c r="A361" s="5" t="s">
        <v>703</v>
      </c>
      <c r="B361" s="2" t="s">
        <v>98</v>
      </c>
      <c r="C361" s="5" t="s">
        <v>123</v>
      </c>
      <c r="D361" s="5" t="s">
        <v>111</v>
      </c>
      <c r="E361" s="5" t="s">
        <v>99</v>
      </c>
      <c r="F361" s="12">
        <f t="shared" ref="F361:G361" si="270">F362</f>
        <v>10000</v>
      </c>
      <c r="G361" s="12">
        <f t="shared" si="270"/>
        <v>10000</v>
      </c>
    </row>
    <row r="362" spans="1:7" x14ac:dyDescent="0.25">
      <c r="A362" s="5" t="s">
        <v>704</v>
      </c>
      <c r="B362" s="2" t="s">
        <v>102</v>
      </c>
      <c r="C362" s="5" t="s">
        <v>123</v>
      </c>
      <c r="D362" s="5" t="s">
        <v>111</v>
      </c>
      <c r="E362" s="5" t="s">
        <v>103</v>
      </c>
      <c r="F362" s="12">
        <v>10000</v>
      </c>
      <c r="G362" s="13">
        <v>10000</v>
      </c>
    </row>
    <row r="363" spans="1:7" ht="63" x14ac:dyDescent="0.25">
      <c r="A363" s="5" t="s">
        <v>705</v>
      </c>
      <c r="B363" s="2" t="s">
        <v>383</v>
      </c>
      <c r="C363" s="5" t="s">
        <v>384</v>
      </c>
      <c r="D363" s="5" t="s">
        <v>0</v>
      </c>
      <c r="E363" s="5" t="s">
        <v>0</v>
      </c>
      <c r="F363" s="12">
        <f t="shared" ref="F363:G363" si="271">F364</f>
        <v>3582100</v>
      </c>
      <c r="G363" s="12">
        <f t="shared" si="271"/>
        <v>3582500</v>
      </c>
    </row>
    <row r="364" spans="1:7" x14ac:dyDescent="0.25">
      <c r="A364" s="5" t="s">
        <v>706</v>
      </c>
      <c r="B364" s="2" t="s">
        <v>108</v>
      </c>
      <c r="C364" s="5" t="s">
        <v>385</v>
      </c>
      <c r="D364" s="5" t="s">
        <v>0</v>
      </c>
      <c r="E364" s="5" t="s">
        <v>0</v>
      </c>
      <c r="F364" s="12">
        <f t="shared" ref="F364:G364" si="272">F365+F370+F375+F384+F389+F394</f>
        <v>3582100</v>
      </c>
      <c r="G364" s="12">
        <f t="shared" si="272"/>
        <v>3582500</v>
      </c>
    </row>
    <row r="365" spans="1:7" ht="141.75" x14ac:dyDescent="0.25">
      <c r="A365" s="5" t="s">
        <v>707</v>
      </c>
      <c r="B365" s="3" t="s">
        <v>386</v>
      </c>
      <c r="C365" s="5" t="s">
        <v>387</v>
      </c>
      <c r="D365" s="5" t="s">
        <v>0</v>
      </c>
      <c r="E365" s="5" t="s">
        <v>0</v>
      </c>
      <c r="F365" s="12">
        <f t="shared" ref="F365:G365" si="273">F366</f>
        <v>31200</v>
      </c>
      <c r="G365" s="12">
        <f t="shared" si="273"/>
        <v>27800</v>
      </c>
    </row>
    <row r="366" spans="1:7" x14ac:dyDescent="0.25">
      <c r="A366" s="5" t="s">
        <v>708</v>
      </c>
      <c r="B366" s="2" t="s">
        <v>40</v>
      </c>
      <c r="C366" s="5" t="s">
        <v>387</v>
      </c>
      <c r="D366" s="5" t="s">
        <v>41</v>
      </c>
      <c r="E366" s="5" t="s">
        <v>0</v>
      </c>
      <c r="F366" s="12">
        <f t="shared" ref="F366:G366" si="274">F367</f>
        <v>31200</v>
      </c>
      <c r="G366" s="12">
        <f t="shared" si="274"/>
        <v>27800</v>
      </c>
    </row>
    <row r="367" spans="1:7" ht="47.25" x14ac:dyDescent="0.25">
      <c r="A367" s="5" t="s">
        <v>709</v>
      </c>
      <c r="B367" s="2" t="s">
        <v>110</v>
      </c>
      <c r="C367" s="5" t="s">
        <v>387</v>
      </c>
      <c r="D367" s="5" t="s">
        <v>111</v>
      </c>
      <c r="E367" s="5" t="s">
        <v>0</v>
      </c>
      <c r="F367" s="12">
        <f t="shared" ref="F367:G367" si="275">F368</f>
        <v>31200</v>
      </c>
      <c r="G367" s="12">
        <f t="shared" si="275"/>
        <v>27800</v>
      </c>
    </row>
    <row r="368" spans="1:7" x14ac:dyDescent="0.25">
      <c r="A368" s="5" t="s">
        <v>710</v>
      </c>
      <c r="B368" s="2" t="s">
        <v>98</v>
      </c>
      <c r="C368" s="5" t="s">
        <v>387</v>
      </c>
      <c r="D368" s="5" t="s">
        <v>111</v>
      </c>
      <c r="E368" s="5" t="s">
        <v>99</v>
      </c>
      <c r="F368" s="12">
        <f t="shared" ref="F368:G368" si="276">F369</f>
        <v>31200</v>
      </c>
      <c r="G368" s="12">
        <f t="shared" si="276"/>
        <v>27800</v>
      </c>
    </row>
    <row r="369" spans="1:7" x14ac:dyDescent="0.25">
      <c r="A369" s="5" t="s">
        <v>711</v>
      </c>
      <c r="B369" s="2" t="s">
        <v>381</v>
      </c>
      <c r="C369" s="5" t="s">
        <v>387</v>
      </c>
      <c r="D369" s="5" t="s">
        <v>111</v>
      </c>
      <c r="E369" s="5" t="s">
        <v>382</v>
      </c>
      <c r="F369" s="12">
        <v>31200</v>
      </c>
      <c r="G369" s="13">
        <v>27800</v>
      </c>
    </row>
    <row r="370" spans="1:7" ht="94.5" x14ac:dyDescent="0.25">
      <c r="A370" s="5" t="s">
        <v>712</v>
      </c>
      <c r="B370" s="2" t="s">
        <v>398</v>
      </c>
      <c r="C370" s="5" t="s">
        <v>399</v>
      </c>
      <c r="D370" s="5" t="s">
        <v>0</v>
      </c>
      <c r="E370" s="5" t="s">
        <v>0</v>
      </c>
      <c r="F370" s="12">
        <f t="shared" ref="F370:G370" si="277">F371</f>
        <v>407000</v>
      </c>
      <c r="G370" s="12">
        <f t="shared" si="277"/>
        <v>407000</v>
      </c>
    </row>
    <row r="371" spans="1:7" ht="31.5" x14ac:dyDescent="0.25">
      <c r="A371" s="5" t="s">
        <v>713</v>
      </c>
      <c r="B371" s="2" t="s">
        <v>34</v>
      </c>
      <c r="C371" s="5" t="s">
        <v>399</v>
      </c>
      <c r="D371" s="5" t="s">
        <v>35</v>
      </c>
      <c r="E371" s="5" t="s">
        <v>0</v>
      </c>
      <c r="F371" s="12">
        <f t="shared" ref="F371:G371" si="278">F372</f>
        <v>407000</v>
      </c>
      <c r="G371" s="12">
        <f t="shared" si="278"/>
        <v>407000</v>
      </c>
    </row>
    <row r="372" spans="1:7" ht="31.5" x14ac:dyDescent="0.25">
      <c r="A372" s="5" t="s">
        <v>714</v>
      </c>
      <c r="B372" s="2" t="s">
        <v>37</v>
      </c>
      <c r="C372" s="5" t="s">
        <v>399</v>
      </c>
      <c r="D372" s="5" t="s">
        <v>38</v>
      </c>
      <c r="E372" s="5" t="s">
        <v>0</v>
      </c>
      <c r="F372" s="12">
        <f t="shared" ref="F372:G372" si="279">F373</f>
        <v>407000</v>
      </c>
      <c r="G372" s="12">
        <f t="shared" si="279"/>
        <v>407000</v>
      </c>
    </row>
    <row r="373" spans="1:7" x14ac:dyDescent="0.25">
      <c r="A373" s="5" t="s">
        <v>715</v>
      </c>
      <c r="B373" s="2" t="s">
        <v>98</v>
      </c>
      <c r="C373" s="5" t="s">
        <v>399</v>
      </c>
      <c r="D373" s="5" t="s">
        <v>38</v>
      </c>
      <c r="E373" s="5" t="s">
        <v>99</v>
      </c>
      <c r="F373" s="12">
        <f t="shared" ref="F373:G373" si="280">F374</f>
        <v>407000</v>
      </c>
      <c r="G373" s="12">
        <f t="shared" si="280"/>
        <v>407000</v>
      </c>
    </row>
    <row r="374" spans="1:7" x14ac:dyDescent="0.25">
      <c r="A374" s="5" t="s">
        <v>716</v>
      </c>
      <c r="B374" s="2" t="s">
        <v>102</v>
      </c>
      <c r="C374" s="5" t="s">
        <v>399</v>
      </c>
      <c r="D374" s="5" t="s">
        <v>38</v>
      </c>
      <c r="E374" s="5" t="s">
        <v>103</v>
      </c>
      <c r="F374" s="12">
        <v>407000</v>
      </c>
      <c r="G374" s="13">
        <v>407000</v>
      </c>
    </row>
    <row r="375" spans="1:7" ht="110.25" x14ac:dyDescent="0.25">
      <c r="A375" s="5" t="s">
        <v>717</v>
      </c>
      <c r="B375" s="3" t="s">
        <v>388</v>
      </c>
      <c r="C375" s="5" t="s">
        <v>389</v>
      </c>
      <c r="D375" s="5" t="s">
        <v>0</v>
      </c>
      <c r="E375" s="5" t="s">
        <v>0</v>
      </c>
      <c r="F375" s="12">
        <f t="shared" ref="F375:G375" si="281">F376+F380</f>
        <v>2525200</v>
      </c>
      <c r="G375" s="12">
        <f t="shared" si="281"/>
        <v>2525200</v>
      </c>
    </row>
    <row r="376" spans="1:7" ht="78.75" x14ac:dyDescent="0.25">
      <c r="A376" s="5" t="s">
        <v>718</v>
      </c>
      <c r="B376" s="2" t="s">
        <v>18</v>
      </c>
      <c r="C376" s="5" t="s">
        <v>389</v>
      </c>
      <c r="D376" s="5" t="s">
        <v>19</v>
      </c>
      <c r="E376" s="5" t="s">
        <v>0</v>
      </c>
      <c r="F376" s="12">
        <f t="shared" ref="F376:G376" si="282">F377</f>
        <v>2213600</v>
      </c>
      <c r="G376" s="12">
        <f t="shared" si="282"/>
        <v>2213600</v>
      </c>
    </row>
    <row r="377" spans="1:7" ht="31.5" x14ac:dyDescent="0.25">
      <c r="A377" s="5" t="s">
        <v>719</v>
      </c>
      <c r="B377" s="2" t="s">
        <v>21</v>
      </c>
      <c r="C377" s="5" t="s">
        <v>389</v>
      </c>
      <c r="D377" s="5" t="s">
        <v>22</v>
      </c>
      <c r="E377" s="5" t="s">
        <v>0</v>
      </c>
      <c r="F377" s="12">
        <f t="shared" ref="F377:G377" si="283">F378</f>
        <v>2213600</v>
      </c>
      <c r="G377" s="12">
        <f t="shared" si="283"/>
        <v>2213600</v>
      </c>
    </row>
    <row r="378" spans="1:7" x14ac:dyDescent="0.25">
      <c r="A378" s="5" t="s">
        <v>720</v>
      </c>
      <c r="B378" s="2" t="s">
        <v>98</v>
      </c>
      <c r="C378" s="5" t="s">
        <v>389</v>
      </c>
      <c r="D378" s="5" t="s">
        <v>22</v>
      </c>
      <c r="E378" s="5" t="s">
        <v>99</v>
      </c>
      <c r="F378" s="12">
        <f t="shared" ref="F378:G378" si="284">F379</f>
        <v>2213600</v>
      </c>
      <c r="G378" s="12">
        <f t="shared" si="284"/>
        <v>2213600</v>
      </c>
    </row>
    <row r="379" spans="1:7" x14ac:dyDescent="0.25">
      <c r="A379" s="5" t="s">
        <v>721</v>
      </c>
      <c r="B379" s="2" t="s">
        <v>381</v>
      </c>
      <c r="C379" s="5" t="s">
        <v>389</v>
      </c>
      <c r="D379" s="5" t="s">
        <v>22</v>
      </c>
      <c r="E379" s="5" t="s">
        <v>382</v>
      </c>
      <c r="F379" s="12">
        <v>2213600</v>
      </c>
      <c r="G379" s="13">
        <v>2213600</v>
      </c>
    </row>
    <row r="380" spans="1:7" ht="31.5" x14ac:dyDescent="0.25">
      <c r="A380" s="5" t="s">
        <v>722</v>
      </c>
      <c r="B380" s="2" t="s">
        <v>34</v>
      </c>
      <c r="C380" s="5" t="s">
        <v>389</v>
      </c>
      <c r="D380" s="5" t="s">
        <v>35</v>
      </c>
      <c r="E380" s="5" t="s">
        <v>0</v>
      </c>
      <c r="F380" s="12">
        <f t="shared" ref="F380:G380" si="285">F381</f>
        <v>311600</v>
      </c>
      <c r="G380" s="12">
        <f t="shared" si="285"/>
        <v>311600</v>
      </c>
    </row>
    <row r="381" spans="1:7" ht="31.5" x14ac:dyDescent="0.25">
      <c r="A381" s="5" t="s">
        <v>723</v>
      </c>
      <c r="B381" s="2" t="s">
        <v>37</v>
      </c>
      <c r="C381" s="5" t="s">
        <v>389</v>
      </c>
      <c r="D381" s="5" t="s">
        <v>38</v>
      </c>
      <c r="E381" s="5" t="s">
        <v>0</v>
      </c>
      <c r="F381" s="12">
        <f t="shared" ref="F381:G381" si="286">F382</f>
        <v>311600</v>
      </c>
      <c r="G381" s="12">
        <f t="shared" si="286"/>
        <v>311600</v>
      </c>
    </row>
    <row r="382" spans="1:7" x14ac:dyDescent="0.25">
      <c r="A382" s="5" t="s">
        <v>724</v>
      </c>
      <c r="B382" s="2" t="s">
        <v>98</v>
      </c>
      <c r="C382" s="5" t="s">
        <v>389</v>
      </c>
      <c r="D382" s="5" t="s">
        <v>38</v>
      </c>
      <c r="E382" s="5" t="s">
        <v>99</v>
      </c>
      <c r="F382" s="12">
        <f t="shared" ref="F382:G382" si="287">F383</f>
        <v>311600</v>
      </c>
      <c r="G382" s="12">
        <f t="shared" si="287"/>
        <v>311600</v>
      </c>
    </row>
    <row r="383" spans="1:7" x14ac:dyDescent="0.25">
      <c r="A383" s="5" t="s">
        <v>725</v>
      </c>
      <c r="B383" s="2" t="s">
        <v>381</v>
      </c>
      <c r="C383" s="5" t="s">
        <v>389</v>
      </c>
      <c r="D383" s="5" t="s">
        <v>38</v>
      </c>
      <c r="E383" s="5" t="s">
        <v>382</v>
      </c>
      <c r="F383" s="12">
        <v>311600</v>
      </c>
      <c r="G383" s="13">
        <v>311600</v>
      </c>
    </row>
    <row r="384" spans="1:7" ht="126" x14ac:dyDescent="0.25">
      <c r="A384" s="5" t="s">
        <v>726</v>
      </c>
      <c r="B384" s="3" t="s">
        <v>390</v>
      </c>
      <c r="C384" s="5" t="s">
        <v>391</v>
      </c>
      <c r="D384" s="5" t="s">
        <v>0</v>
      </c>
      <c r="E384" s="5" t="s">
        <v>0</v>
      </c>
      <c r="F384" s="12">
        <f t="shared" ref="F384:G384" si="288">F385</f>
        <v>601000</v>
      </c>
      <c r="G384" s="12">
        <f t="shared" si="288"/>
        <v>601000</v>
      </c>
    </row>
    <row r="385" spans="1:7" ht="31.5" x14ac:dyDescent="0.25">
      <c r="A385" s="5" t="s">
        <v>727</v>
      </c>
      <c r="B385" s="2" t="s">
        <v>34</v>
      </c>
      <c r="C385" s="5" t="s">
        <v>391</v>
      </c>
      <c r="D385" s="5" t="s">
        <v>35</v>
      </c>
      <c r="E385" s="5" t="s">
        <v>0</v>
      </c>
      <c r="F385" s="12">
        <f t="shared" ref="F385:G386" si="289">F386</f>
        <v>601000</v>
      </c>
      <c r="G385" s="12">
        <f t="shared" si="289"/>
        <v>601000</v>
      </c>
    </row>
    <row r="386" spans="1:7" ht="31.5" x14ac:dyDescent="0.25">
      <c r="A386" s="5" t="s">
        <v>728</v>
      </c>
      <c r="B386" s="2" t="s">
        <v>37</v>
      </c>
      <c r="C386" s="5" t="s">
        <v>391</v>
      </c>
      <c r="D386" s="5" t="s">
        <v>38</v>
      </c>
      <c r="E386" s="5" t="s">
        <v>0</v>
      </c>
      <c r="F386" s="12">
        <f t="shared" si="289"/>
        <v>601000</v>
      </c>
      <c r="G386" s="12">
        <f t="shared" si="289"/>
        <v>601000</v>
      </c>
    </row>
    <row r="387" spans="1:7" x14ac:dyDescent="0.25">
      <c r="A387" s="5" t="s">
        <v>729</v>
      </c>
      <c r="B387" s="2" t="s">
        <v>98</v>
      </c>
      <c r="C387" s="5" t="s">
        <v>391</v>
      </c>
      <c r="D387" s="5" t="s">
        <v>38</v>
      </c>
      <c r="E387" s="5" t="s">
        <v>99</v>
      </c>
      <c r="F387" s="13">
        <f t="shared" ref="F387:G387" si="290">F388</f>
        <v>601000</v>
      </c>
      <c r="G387" s="13">
        <f t="shared" si="290"/>
        <v>601000</v>
      </c>
    </row>
    <row r="388" spans="1:7" x14ac:dyDescent="0.25">
      <c r="A388" s="5" t="s">
        <v>730</v>
      </c>
      <c r="B388" s="2" t="s">
        <v>381</v>
      </c>
      <c r="C388" s="5" t="s">
        <v>391</v>
      </c>
      <c r="D388" s="5" t="s">
        <v>38</v>
      </c>
      <c r="E388" s="5" t="s">
        <v>382</v>
      </c>
      <c r="F388" s="12">
        <v>601000</v>
      </c>
      <c r="G388" s="13">
        <v>601000</v>
      </c>
    </row>
    <row r="389" spans="1:7" ht="141.75" x14ac:dyDescent="0.25">
      <c r="A389" s="5" t="s">
        <v>731</v>
      </c>
      <c r="B389" s="3" t="s">
        <v>419</v>
      </c>
      <c r="C389" s="5" t="s">
        <v>420</v>
      </c>
      <c r="D389" s="5" t="s">
        <v>0</v>
      </c>
      <c r="E389" s="5" t="s">
        <v>0</v>
      </c>
      <c r="F389" s="12">
        <f t="shared" ref="F389:G389" si="291">F390</f>
        <v>13600</v>
      </c>
      <c r="G389" s="12">
        <f t="shared" si="291"/>
        <v>17400</v>
      </c>
    </row>
    <row r="390" spans="1:7" x14ac:dyDescent="0.25">
      <c r="A390" s="5" t="s">
        <v>732</v>
      </c>
      <c r="B390" s="2" t="s">
        <v>250</v>
      </c>
      <c r="C390" s="5" t="s">
        <v>420</v>
      </c>
      <c r="D390" s="5" t="s">
        <v>251</v>
      </c>
      <c r="E390" s="5" t="s">
        <v>0</v>
      </c>
      <c r="F390" s="12">
        <f t="shared" ref="F390:G390" si="292">F391</f>
        <v>13600</v>
      </c>
      <c r="G390" s="12">
        <f t="shared" si="292"/>
        <v>17400</v>
      </c>
    </row>
    <row r="391" spans="1:7" ht="31.5" x14ac:dyDescent="0.25">
      <c r="A391" s="5" t="s">
        <v>733</v>
      </c>
      <c r="B391" s="2" t="s">
        <v>252</v>
      </c>
      <c r="C391" s="5" t="s">
        <v>420</v>
      </c>
      <c r="D391" s="5" t="s">
        <v>253</v>
      </c>
      <c r="E391" s="5" t="s">
        <v>0</v>
      </c>
      <c r="F391" s="12">
        <f t="shared" ref="F391:G391" si="293">F392</f>
        <v>13600</v>
      </c>
      <c r="G391" s="12">
        <f t="shared" si="293"/>
        <v>17400</v>
      </c>
    </row>
    <row r="392" spans="1:7" x14ac:dyDescent="0.25">
      <c r="A392" s="5" t="s">
        <v>734</v>
      </c>
      <c r="B392" s="2" t="s">
        <v>280</v>
      </c>
      <c r="C392" s="5" t="s">
        <v>420</v>
      </c>
      <c r="D392" s="5" t="s">
        <v>253</v>
      </c>
      <c r="E392" s="5" t="s">
        <v>281</v>
      </c>
      <c r="F392" s="12">
        <f t="shared" ref="F392:G392" si="294">F393</f>
        <v>13600</v>
      </c>
      <c r="G392" s="12">
        <f t="shared" si="294"/>
        <v>17400</v>
      </c>
    </row>
    <row r="393" spans="1:7" x14ac:dyDescent="0.25">
      <c r="A393" s="5" t="s">
        <v>735</v>
      </c>
      <c r="B393" s="2" t="s">
        <v>282</v>
      </c>
      <c r="C393" s="5" t="s">
        <v>420</v>
      </c>
      <c r="D393" s="5" t="s">
        <v>253</v>
      </c>
      <c r="E393" s="5" t="s">
        <v>283</v>
      </c>
      <c r="F393" s="12">
        <v>13600</v>
      </c>
      <c r="G393" s="13">
        <v>17400</v>
      </c>
    </row>
    <row r="394" spans="1:7" ht="94.5" x14ac:dyDescent="0.25">
      <c r="A394" s="5" t="s">
        <v>736</v>
      </c>
      <c r="B394" s="3" t="s">
        <v>400</v>
      </c>
      <c r="C394" s="5" t="s">
        <v>401</v>
      </c>
      <c r="D394" s="5" t="s">
        <v>0</v>
      </c>
      <c r="E394" s="5" t="s">
        <v>0</v>
      </c>
      <c r="F394" s="12">
        <f t="shared" ref="F394:G394" si="295">F395</f>
        <v>4100</v>
      </c>
      <c r="G394" s="12">
        <f t="shared" si="295"/>
        <v>4100</v>
      </c>
    </row>
    <row r="395" spans="1:7" ht="31.5" x14ac:dyDescent="0.25">
      <c r="A395" s="5" t="s">
        <v>737</v>
      </c>
      <c r="B395" s="2" t="s">
        <v>34</v>
      </c>
      <c r="C395" s="5" t="s">
        <v>401</v>
      </c>
      <c r="D395" s="5" t="s">
        <v>35</v>
      </c>
      <c r="E395" s="5" t="s">
        <v>0</v>
      </c>
      <c r="F395" s="12">
        <f t="shared" ref="F395:G395" si="296">F396</f>
        <v>4100</v>
      </c>
      <c r="G395" s="12">
        <f t="shared" si="296"/>
        <v>4100</v>
      </c>
    </row>
    <row r="396" spans="1:7" ht="31.5" x14ac:dyDescent="0.25">
      <c r="A396" s="5" t="s">
        <v>738</v>
      </c>
      <c r="B396" s="2" t="s">
        <v>37</v>
      </c>
      <c r="C396" s="5" t="s">
        <v>401</v>
      </c>
      <c r="D396" s="5" t="s">
        <v>38</v>
      </c>
      <c r="E396" s="5" t="s">
        <v>0</v>
      </c>
      <c r="F396" s="12">
        <f t="shared" ref="F396:G396" si="297">F397</f>
        <v>4100</v>
      </c>
      <c r="G396" s="12">
        <f t="shared" si="297"/>
        <v>4100</v>
      </c>
    </row>
    <row r="397" spans="1:7" x14ac:dyDescent="0.25">
      <c r="A397" s="5" t="s">
        <v>739</v>
      </c>
      <c r="B397" s="2" t="s">
        <v>98</v>
      </c>
      <c r="C397" s="5" t="s">
        <v>401</v>
      </c>
      <c r="D397" s="5" t="s">
        <v>38</v>
      </c>
      <c r="E397" s="5" t="s">
        <v>99</v>
      </c>
      <c r="F397" s="12">
        <f t="shared" ref="F397:G397" si="298">F398</f>
        <v>4100</v>
      </c>
      <c r="G397" s="12">
        <f t="shared" si="298"/>
        <v>4100</v>
      </c>
    </row>
    <row r="398" spans="1:7" x14ac:dyDescent="0.25">
      <c r="A398" s="5" t="s">
        <v>740</v>
      </c>
      <c r="B398" s="2" t="s">
        <v>102</v>
      </c>
      <c r="C398" s="5" t="s">
        <v>401</v>
      </c>
      <c r="D398" s="5" t="s">
        <v>38</v>
      </c>
      <c r="E398" s="5" t="s">
        <v>103</v>
      </c>
      <c r="F398" s="12">
        <v>4100</v>
      </c>
      <c r="G398" s="13">
        <v>4100</v>
      </c>
    </row>
    <row r="399" spans="1:7" ht="47.25" x14ac:dyDescent="0.25">
      <c r="A399" s="5" t="s">
        <v>741</v>
      </c>
      <c r="B399" s="2" t="s">
        <v>55</v>
      </c>
      <c r="C399" s="5" t="s">
        <v>100</v>
      </c>
      <c r="D399" s="5" t="s">
        <v>0</v>
      </c>
      <c r="E399" s="5" t="s">
        <v>0</v>
      </c>
      <c r="F399" s="12">
        <f t="shared" ref="F399:G399" si="299">F400+F416</f>
        <v>53379395</v>
      </c>
      <c r="G399" s="12">
        <f t="shared" si="299"/>
        <v>53080760</v>
      </c>
    </row>
    <row r="400" spans="1:7" ht="63" x14ac:dyDescent="0.25">
      <c r="A400" s="5" t="s">
        <v>742</v>
      </c>
      <c r="B400" s="2" t="s">
        <v>149</v>
      </c>
      <c r="C400" s="5" t="s">
        <v>410</v>
      </c>
      <c r="D400" s="5" t="s">
        <v>0</v>
      </c>
      <c r="E400" s="5" t="s">
        <v>0</v>
      </c>
      <c r="F400" s="12">
        <f t="shared" ref="F400:G400" si="300">F401+F406+F411</f>
        <v>47970795</v>
      </c>
      <c r="G400" s="12">
        <f t="shared" si="300"/>
        <v>47672160</v>
      </c>
    </row>
    <row r="401" spans="1:7" ht="126" x14ac:dyDescent="0.25">
      <c r="A401" s="5" t="s">
        <v>743</v>
      </c>
      <c r="B401" s="3" t="s">
        <v>151</v>
      </c>
      <c r="C401" s="5" t="s">
        <v>531</v>
      </c>
      <c r="D401" s="5" t="s">
        <v>0</v>
      </c>
      <c r="E401" s="5" t="s">
        <v>0</v>
      </c>
      <c r="F401" s="12">
        <f t="shared" ref="F401:G401" si="301">F402</f>
        <v>13490000</v>
      </c>
      <c r="G401" s="12">
        <f t="shared" si="301"/>
        <v>13490000</v>
      </c>
    </row>
    <row r="402" spans="1:7" x14ac:dyDescent="0.25">
      <c r="A402" s="5" t="s">
        <v>744</v>
      </c>
      <c r="B402" s="2" t="s">
        <v>75</v>
      </c>
      <c r="C402" s="5" t="s">
        <v>531</v>
      </c>
      <c r="D402" s="5" t="s">
        <v>76</v>
      </c>
      <c r="E402" s="5" t="s">
        <v>0</v>
      </c>
      <c r="F402" s="12">
        <f t="shared" ref="F402:G402" si="302">F403</f>
        <v>13490000</v>
      </c>
      <c r="G402" s="12">
        <f t="shared" si="302"/>
        <v>13490000</v>
      </c>
    </row>
    <row r="403" spans="1:7" x14ac:dyDescent="0.25">
      <c r="A403" s="5" t="s">
        <v>745</v>
      </c>
      <c r="B403" s="2" t="s">
        <v>154</v>
      </c>
      <c r="C403" s="5" t="s">
        <v>531</v>
      </c>
      <c r="D403" s="5" t="s">
        <v>155</v>
      </c>
      <c r="E403" s="5" t="s">
        <v>0</v>
      </c>
      <c r="F403" s="12">
        <f t="shared" ref="F403:G403" si="303">F404</f>
        <v>13490000</v>
      </c>
      <c r="G403" s="12">
        <f t="shared" si="303"/>
        <v>13490000</v>
      </c>
    </row>
    <row r="404" spans="1:7" ht="63" x14ac:dyDescent="0.25">
      <c r="A404" s="5" t="s">
        <v>746</v>
      </c>
      <c r="B404" s="2" t="s">
        <v>144</v>
      </c>
      <c r="C404" s="5" t="s">
        <v>531</v>
      </c>
      <c r="D404" s="5" t="s">
        <v>155</v>
      </c>
      <c r="E404" s="5" t="s">
        <v>145</v>
      </c>
      <c r="F404" s="12">
        <f t="shared" ref="F404:G404" si="304">F405</f>
        <v>13490000</v>
      </c>
      <c r="G404" s="12">
        <f t="shared" si="304"/>
        <v>13490000</v>
      </c>
    </row>
    <row r="405" spans="1:7" ht="47.25" x14ac:dyDescent="0.25">
      <c r="A405" s="5" t="s">
        <v>747</v>
      </c>
      <c r="B405" s="2" t="s">
        <v>146</v>
      </c>
      <c r="C405" s="5" t="s">
        <v>531</v>
      </c>
      <c r="D405" s="5" t="s">
        <v>155</v>
      </c>
      <c r="E405" s="5" t="s">
        <v>147</v>
      </c>
      <c r="F405" s="12">
        <v>13490000</v>
      </c>
      <c r="G405" s="13">
        <v>13490000</v>
      </c>
    </row>
    <row r="406" spans="1:7" ht="126" x14ac:dyDescent="0.25">
      <c r="A406" s="5" t="s">
        <v>748</v>
      </c>
      <c r="B406" s="3" t="s">
        <v>151</v>
      </c>
      <c r="C406" s="5" t="s">
        <v>532</v>
      </c>
      <c r="D406" s="5" t="s">
        <v>0</v>
      </c>
      <c r="E406" s="5" t="s">
        <v>0</v>
      </c>
      <c r="F406" s="12">
        <f t="shared" ref="F406:G406" si="305">F407</f>
        <v>8545165</v>
      </c>
      <c r="G406" s="12">
        <f t="shared" si="305"/>
        <v>8545165</v>
      </c>
    </row>
    <row r="407" spans="1:7" x14ac:dyDescent="0.25">
      <c r="A407" s="5" t="s">
        <v>749</v>
      </c>
      <c r="B407" s="2" t="s">
        <v>75</v>
      </c>
      <c r="C407" s="5" t="s">
        <v>532</v>
      </c>
      <c r="D407" s="5" t="s">
        <v>76</v>
      </c>
      <c r="E407" s="5" t="s">
        <v>0</v>
      </c>
      <c r="F407" s="12">
        <f t="shared" ref="F407:G407" si="306">F408</f>
        <v>8545165</v>
      </c>
      <c r="G407" s="12">
        <f t="shared" si="306"/>
        <v>8545165</v>
      </c>
    </row>
    <row r="408" spans="1:7" x14ac:dyDescent="0.25">
      <c r="A408" s="5" t="s">
        <v>750</v>
      </c>
      <c r="B408" s="2" t="s">
        <v>154</v>
      </c>
      <c r="C408" s="5" t="s">
        <v>532</v>
      </c>
      <c r="D408" s="5" t="s">
        <v>155</v>
      </c>
      <c r="E408" s="5" t="s">
        <v>0</v>
      </c>
      <c r="F408" s="12">
        <f t="shared" ref="F408:G408" si="307">F409</f>
        <v>8545165</v>
      </c>
      <c r="G408" s="12">
        <f t="shared" si="307"/>
        <v>8545165</v>
      </c>
    </row>
    <row r="409" spans="1:7" ht="63" x14ac:dyDescent="0.25">
      <c r="A409" s="5" t="s">
        <v>751</v>
      </c>
      <c r="B409" s="2" t="s">
        <v>144</v>
      </c>
      <c r="C409" s="5" t="s">
        <v>532</v>
      </c>
      <c r="D409" s="5" t="s">
        <v>155</v>
      </c>
      <c r="E409" s="5" t="s">
        <v>145</v>
      </c>
      <c r="F409" s="12">
        <f t="shared" ref="F409:G409" si="308">F410</f>
        <v>8545165</v>
      </c>
      <c r="G409" s="12">
        <f t="shared" si="308"/>
        <v>8545165</v>
      </c>
    </row>
    <row r="410" spans="1:7" ht="47.25" x14ac:dyDescent="0.25">
      <c r="A410" s="5" t="s">
        <v>752</v>
      </c>
      <c r="B410" s="2" t="s">
        <v>146</v>
      </c>
      <c r="C410" s="5" t="s">
        <v>532</v>
      </c>
      <c r="D410" s="5" t="s">
        <v>155</v>
      </c>
      <c r="E410" s="5" t="s">
        <v>147</v>
      </c>
      <c r="F410" s="12">
        <v>8545165</v>
      </c>
      <c r="G410" s="13">
        <v>8545165</v>
      </c>
    </row>
    <row r="411" spans="1:7" ht="126" x14ac:dyDescent="0.25">
      <c r="A411" s="5" t="s">
        <v>753</v>
      </c>
      <c r="B411" s="3" t="s">
        <v>164</v>
      </c>
      <c r="C411" s="5" t="s">
        <v>533</v>
      </c>
      <c r="D411" s="5" t="s">
        <v>0</v>
      </c>
      <c r="E411" s="5" t="s">
        <v>0</v>
      </c>
      <c r="F411" s="12">
        <f t="shared" ref="F411:G411" si="309">F412</f>
        <v>25935630</v>
      </c>
      <c r="G411" s="12">
        <f t="shared" si="309"/>
        <v>25636995</v>
      </c>
    </row>
    <row r="412" spans="1:7" x14ac:dyDescent="0.25">
      <c r="A412" s="5" t="s">
        <v>754</v>
      </c>
      <c r="B412" s="2" t="s">
        <v>75</v>
      </c>
      <c r="C412" s="5" t="s">
        <v>533</v>
      </c>
      <c r="D412" s="5" t="s">
        <v>76</v>
      </c>
      <c r="E412" s="5" t="s">
        <v>0</v>
      </c>
      <c r="F412" s="12">
        <f t="shared" ref="F412:G412" si="310">F413</f>
        <v>25935630</v>
      </c>
      <c r="G412" s="12">
        <f t="shared" si="310"/>
        <v>25636995</v>
      </c>
    </row>
    <row r="413" spans="1:7" x14ac:dyDescent="0.25">
      <c r="A413" s="5" t="s">
        <v>755</v>
      </c>
      <c r="B413" s="2" t="s">
        <v>78</v>
      </c>
      <c r="C413" s="5" t="s">
        <v>533</v>
      </c>
      <c r="D413" s="5" t="s">
        <v>79</v>
      </c>
      <c r="E413" s="5" t="s">
        <v>0</v>
      </c>
      <c r="F413" s="12">
        <f t="shared" ref="F413:G413" si="311">F414</f>
        <v>25935630</v>
      </c>
      <c r="G413" s="12">
        <f t="shared" si="311"/>
        <v>25636995</v>
      </c>
    </row>
    <row r="414" spans="1:7" ht="63" x14ac:dyDescent="0.25">
      <c r="A414" s="5" t="s">
        <v>756</v>
      </c>
      <c r="B414" s="2" t="s">
        <v>144</v>
      </c>
      <c r="C414" s="5" t="s">
        <v>533</v>
      </c>
      <c r="D414" s="5" t="s">
        <v>79</v>
      </c>
      <c r="E414" s="5" t="s">
        <v>145</v>
      </c>
      <c r="F414" s="12">
        <f t="shared" ref="F414:G414" si="312">F415</f>
        <v>25935630</v>
      </c>
      <c r="G414" s="12">
        <f t="shared" si="312"/>
        <v>25636995</v>
      </c>
    </row>
    <row r="415" spans="1:7" x14ac:dyDescent="0.25">
      <c r="A415" s="5" t="s">
        <v>757</v>
      </c>
      <c r="B415" s="2" t="s">
        <v>160</v>
      </c>
      <c r="C415" s="5" t="s">
        <v>533</v>
      </c>
      <c r="D415" s="5" t="s">
        <v>79</v>
      </c>
      <c r="E415" s="5" t="s">
        <v>161</v>
      </c>
      <c r="F415" s="12">
        <v>25935630</v>
      </c>
      <c r="G415" s="13">
        <v>25636995</v>
      </c>
    </row>
    <row r="416" spans="1:7" ht="31.5" x14ac:dyDescent="0.25">
      <c r="A416" s="5" t="s">
        <v>758</v>
      </c>
      <c r="B416" s="2" t="s">
        <v>56</v>
      </c>
      <c r="C416" s="5" t="s">
        <v>528</v>
      </c>
      <c r="D416" s="5" t="s">
        <v>0</v>
      </c>
      <c r="E416" s="5" t="s">
        <v>0</v>
      </c>
      <c r="F416" s="12">
        <f t="shared" ref="F416:G416" si="313">F417+F430</f>
        <v>5408600</v>
      </c>
      <c r="G416" s="12">
        <f t="shared" si="313"/>
        <v>5408600</v>
      </c>
    </row>
    <row r="417" spans="1:7" ht="110.25" x14ac:dyDescent="0.25">
      <c r="A417" s="5" t="s">
        <v>759</v>
      </c>
      <c r="B417" s="3" t="s">
        <v>522</v>
      </c>
      <c r="C417" s="5" t="s">
        <v>529</v>
      </c>
      <c r="D417" s="5" t="s">
        <v>0</v>
      </c>
      <c r="E417" s="5" t="s">
        <v>0</v>
      </c>
      <c r="F417" s="12">
        <f t="shared" ref="F417:G417" si="314">F418+F422+F426</f>
        <v>5393600</v>
      </c>
      <c r="G417" s="12">
        <f t="shared" si="314"/>
        <v>5393600</v>
      </c>
    </row>
    <row r="418" spans="1:7" ht="78.75" x14ac:dyDescent="0.25">
      <c r="A418" s="5" t="s">
        <v>760</v>
      </c>
      <c r="B418" s="2" t="s">
        <v>18</v>
      </c>
      <c r="C418" s="5" t="s">
        <v>529</v>
      </c>
      <c r="D418" s="5" t="s">
        <v>19</v>
      </c>
      <c r="E418" s="5" t="s">
        <v>0</v>
      </c>
      <c r="F418" s="12">
        <f t="shared" ref="F418:G418" si="315">F419</f>
        <v>4698600</v>
      </c>
      <c r="G418" s="12">
        <f t="shared" si="315"/>
        <v>4698600</v>
      </c>
    </row>
    <row r="419" spans="1:7" ht="31.5" x14ac:dyDescent="0.25">
      <c r="A419" s="5" t="s">
        <v>761</v>
      </c>
      <c r="B419" s="2" t="s">
        <v>21</v>
      </c>
      <c r="C419" s="5" t="s">
        <v>529</v>
      </c>
      <c r="D419" s="5" t="s">
        <v>22</v>
      </c>
      <c r="E419" s="5" t="s">
        <v>0</v>
      </c>
      <c r="F419" s="12">
        <f t="shared" ref="F419:G419" si="316">F420</f>
        <v>4698600</v>
      </c>
      <c r="G419" s="12">
        <f t="shared" si="316"/>
        <v>4698600</v>
      </c>
    </row>
    <row r="420" spans="1:7" x14ac:dyDescent="0.25">
      <c r="A420" s="5" t="s">
        <v>762</v>
      </c>
      <c r="B420" s="2" t="s">
        <v>3</v>
      </c>
      <c r="C420" s="5" t="s">
        <v>529</v>
      </c>
      <c r="D420" s="5" t="s">
        <v>22</v>
      </c>
      <c r="E420" s="5" t="s">
        <v>4</v>
      </c>
      <c r="F420" s="12">
        <f t="shared" ref="F420:G420" si="317">F421</f>
        <v>4698600</v>
      </c>
      <c r="G420" s="12">
        <f t="shared" si="317"/>
        <v>4698600</v>
      </c>
    </row>
    <row r="421" spans="1:7" ht="47.25" x14ac:dyDescent="0.25">
      <c r="A421" s="5" t="s">
        <v>763</v>
      </c>
      <c r="B421" s="2" t="s">
        <v>53</v>
      </c>
      <c r="C421" s="5" t="s">
        <v>529</v>
      </c>
      <c r="D421" s="5" t="s">
        <v>22</v>
      </c>
      <c r="E421" s="5" t="s">
        <v>54</v>
      </c>
      <c r="F421" s="12">
        <v>4698600</v>
      </c>
      <c r="G421" s="13">
        <v>4698600</v>
      </c>
    </row>
    <row r="422" spans="1:7" ht="31.5" x14ac:dyDescent="0.25">
      <c r="A422" s="5" t="s">
        <v>764</v>
      </c>
      <c r="B422" s="2" t="s">
        <v>34</v>
      </c>
      <c r="C422" s="5" t="s">
        <v>529</v>
      </c>
      <c r="D422" s="5" t="s">
        <v>35</v>
      </c>
      <c r="E422" s="5" t="s">
        <v>0</v>
      </c>
      <c r="F422" s="12">
        <f t="shared" ref="F422:G422" si="318">F423</f>
        <v>692000</v>
      </c>
      <c r="G422" s="12">
        <f t="shared" si="318"/>
        <v>692000</v>
      </c>
    </row>
    <row r="423" spans="1:7" ht="31.5" x14ac:dyDescent="0.25">
      <c r="A423" s="5" t="s">
        <v>765</v>
      </c>
      <c r="B423" s="2" t="s">
        <v>37</v>
      </c>
      <c r="C423" s="5" t="s">
        <v>529</v>
      </c>
      <c r="D423" s="5" t="s">
        <v>38</v>
      </c>
      <c r="E423" s="5" t="s">
        <v>0</v>
      </c>
      <c r="F423" s="12">
        <f t="shared" ref="F423:G423" si="319">F424</f>
        <v>692000</v>
      </c>
      <c r="G423" s="12">
        <f t="shared" si="319"/>
        <v>692000</v>
      </c>
    </row>
    <row r="424" spans="1:7" x14ac:dyDescent="0.25">
      <c r="A424" s="5" t="s">
        <v>766</v>
      </c>
      <c r="B424" s="2" t="s">
        <v>3</v>
      </c>
      <c r="C424" s="5" t="s">
        <v>529</v>
      </c>
      <c r="D424" s="5" t="s">
        <v>38</v>
      </c>
      <c r="E424" s="5" t="s">
        <v>4</v>
      </c>
      <c r="F424" s="12">
        <f t="shared" ref="F424:G424" si="320">F425</f>
        <v>692000</v>
      </c>
      <c r="G424" s="12">
        <f t="shared" si="320"/>
        <v>692000</v>
      </c>
    </row>
    <row r="425" spans="1:7" ht="47.25" x14ac:dyDescent="0.25">
      <c r="A425" s="5" t="s">
        <v>767</v>
      </c>
      <c r="B425" s="2" t="s">
        <v>53</v>
      </c>
      <c r="C425" s="5" t="s">
        <v>529</v>
      </c>
      <c r="D425" s="5" t="s">
        <v>38</v>
      </c>
      <c r="E425" s="5" t="s">
        <v>54</v>
      </c>
      <c r="F425" s="12">
        <v>692000</v>
      </c>
      <c r="G425" s="13">
        <v>692000</v>
      </c>
    </row>
    <row r="426" spans="1:7" x14ac:dyDescent="0.25">
      <c r="A426" s="5" t="s">
        <v>768</v>
      </c>
      <c r="B426" s="2" t="s">
        <v>40</v>
      </c>
      <c r="C426" s="5" t="s">
        <v>529</v>
      </c>
      <c r="D426" s="5" t="s">
        <v>41</v>
      </c>
      <c r="E426" s="5" t="s">
        <v>0</v>
      </c>
      <c r="F426" s="12">
        <f t="shared" ref="F426:G426" si="321">F427</f>
        <v>3000</v>
      </c>
      <c r="G426" s="12">
        <f t="shared" si="321"/>
        <v>3000</v>
      </c>
    </row>
    <row r="427" spans="1:7" x14ac:dyDescent="0.25">
      <c r="A427" s="5" t="s">
        <v>769</v>
      </c>
      <c r="B427" s="2" t="s">
        <v>43</v>
      </c>
      <c r="C427" s="5" t="s">
        <v>529</v>
      </c>
      <c r="D427" s="5" t="s">
        <v>44</v>
      </c>
      <c r="E427" s="5" t="s">
        <v>0</v>
      </c>
      <c r="F427" s="12">
        <f t="shared" ref="F427:G427" si="322">F428</f>
        <v>3000</v>
      </c>
      <c r="G427" s="12">
        <f t="shared" si="322"/>
        <v>3000</v>
      </c>
    </row>
    <row r="428" spans="1:7" x14ac:dyDescent="0.25">
      <c r="A428" s="5" t="s">
        <v>770</v>
      </c>
      <c r="B428" s="2" t="s">
        <v>3</v>
      </c>
      <c r="C428" s="5" t="s">
        <v>529</v>
      </c>
      <c r="D428" s="5" t="s">
        <v>44</v>
      </c>
      <c r="E428" s="5" t="s">
        <v>4</v>
      </c>
      <c r="F428" s="12">
        <f t="shared" ref="F428:G428" si="323">F429</f>
        <v>3000</v>
      </c>
      <c r="G428" s="12">
        <f t="shared" si="323"/>
        <v>3000</v>
      </c>
    </row>
    <row r="429" spans="1:7" ht="47.25" x14ac:dyDescent="0.25">
      <c r="A429" s="5" t="s">
        <v>771</v>
      </c>
      <c r="B429" s="2" t="s">
        <v>53</v>
      </c>
      <c r="C429" s="5" t="s">
        <v>529</v>
      </c>
      <c r="D429" s="5" t="s">
        <v>44</v>
      </c>
      <c r="E429" s="5" t="s">
        <v>54</v>
      </c>
      <c r="F429" s="12">
        <v>3000</v>
      </c>
      <c r="G429" s="13">
        <v>3000</v>
      </c>
    </row>
    <row r="430" spans="1:7" ht="141.75" x14ac:dyDescent="0.25">
      <c r="A430" s="5" t="s">
        <v>772</v>
      </c>
      <c r="B430" s="3" t="s">
        <v>57</v>
      </c>
      <c r="C430" s="5" t="s">
        <v>530</v>
      </c>
      <c r="D430" s="5" t="s">
        <v>0</v>
      </c>
      <c r="E430" s="5" t="s">
        <v>0</v>
      </c>
      <c r="F430" s="12">
        <f t="shared" ref="F430:G430" si="324">F431</f>
        <v>15000</v>
      </c>
      <c r="G430" s="12">
        <f t="shared" si="324"/>
        <v>15000</v>
      </c>
    </row>
    <row r="431" spans="1:7" ht="78.75" x14ac:dyDescent="0.25">
      <c r="A431" s="5" t="s">
        <v>773</v>
      </c>
      <c r="B431" s="2" t="s">
        <v>18</v>
      </c>
      <c r="C431" s="5" t="s">
        <v>530</v>
      </c>
      <c r="D431" s="5" t="s">
        <v>19</v>
      </c>
      <c r="E431" s="5" t="s">
        <v>0</v>
      </c>
      <c r="F431" s="12">
        <f t="shared" ref="F431:G431" si="325">F432</f>
        <v>15000</v>
      </c>
      <c r="G431" s="12">
        <f t="shared" si="325"/>
        <v>15000</v>
      </c>
    </row>
    <row r="432" spans="1:7" ht="31.5" x14ac:dyDescent="0.25">
      <c r="A432" s="5" t="s">
        <v>774</v>
      </c>
      <c r="B432" s="2" t="s">
        <v>21</v>
      </c>
      <c r="C432" s="5" t="s">
        <v>530</v>
      </c>
      <c r="D432" s="5" t="s">
        <v>22</v>
      </c>
      <c r="E432" s="5" t="s">
        <v>0</v>
      </c>
      <c r="F432" s="12">
        <f t="shared" ref="F432:G432" si="326">F433</f>
        <v>15000</v>
      </c>
      <c r="G432" s="12">
        <f t="shared" si="326"/>
        <v>15000</v>
      </c>
    </row>
    <row r="433" spans="1:7" x14ac:dyDescent="0.25">
      <c r="A433" s="5" t="s">
        <v>775</v>
      </c>
      <c r="B433" s="2" t="s">
        <v>3</v>
      </c>
      <c r="C433" s="5" t="s">
        <v>530</v>
      </c>
      <c r="D433" s="5" t="s">
        <v>22</v>
      </c>
      <c r="E433" s="5" t="s">
        <v>4</v>
      </c>
      <c r="F433" s="12">
        <f t="shared" ref="F433:G433" si="327">F434</f>
        <v>15000</v>
      </c>
      <c r="G433" s="12">
        <f t="shared" si="327"/>
        <v>15000</v>
      </c>
    </row>
    <row r="434" spans="1:7" ht="47.25" x14ac:dyDescent="0.25">
      <c r="A434" s="5" t="s">
        <v>776</v>
      </c>
      <c r="B434" s="2" t="s">
        <v>53</v>
      </c>
      <c r="C434" s="5" t="s">
        <v>530</v>
      </c>
      <c r="D434" s="5" t="s">
        <v>22</v>
      </c>
      <c r="E434" s="5" t="s">
        <v>54</v>
      </c>
      <c r="F434" s="12">
        <v>15000</v>
      </c>
      <c r="G434" s="13">
        <v>15000</v>
      </c>
    </row>
    <row r="435" spans="1:7" ht="31.5" x14ac:dyDescent="0.25">
      <c r="A435" s="5" t="s">
        <v>777</v>
      </c>
      <c r="B435" s="2" t="s">
        <v>9</v>
      </c>
      <c r="C435" s="5" t="s">
        <v>10</v>
      </c>
      <c r="D435" s="5" t="s">
        <v>0</v>
      </c>
      <c r="E435" s="5" t="s">
        <v>0</v>
      </c>
      <c r="F435" s="12">
        <f t="shared" ref="F435:G435" si="328">F436</f>
        <v>4756565</v>
      </c>
      <c r="G435" s="12">
        <f t="shared" si="328"/>
        <v>4756565</v>
      </c>
    </row>
    <row r="436" spans="1:7" x14ac:dyDescent="0.25">
      <c r="A436" s="5" t="s">
        <v>778</v>
      </c>
      <c r="B436" s="2" t="s">
        <v>12</v>
      </c>
      <c r="C436" s="5" t="s">
        <v>13</v>
      </c>
      <c r="D436" s="5" t="s">
        <v>0</v>
      </c>
      <c r="E436" s="5" t="s">
        <v>0</v>
      </c>
      <c r="F436" s="12">
        <f t="shared" ref="F436:G436" si="329">F437+F450+F455</f>
        <v>4756565</v>
      </c>
      <c r="G436" s="12">
        <f t="shared" si="329"/>
        <v>4756565</v>
      </c>
    </row>
    <row r="437" spans="1:7" ht="47.25" x14ac:dyDescent="0.25">
      <c r="A437" s="5" t="s">
        <v>779</v>
      </c>
      <c r="B437" s="2" t="s">
        <v>29</v>
      </c>
      <c r="C437" s="5" t="s">
        <v>30</v>
      </c>
      <c r="D437" s="5" t="s">
        <v>0</v>
      </c>
      <c r="E437" s="5" t="s">
        <v>0</v>
      </c>
      <c r="F437" s="12">
        <f t="shared" ref="F437:G437" si="330">F438+F442+F446</f>
        <v>3104462</v>
      </c>
      <c r="G437" s="12">
        <f t="shared" si="330"/>
        <v>3104462</v>
      </c>
    </row>
    <row r="438" spans="1:7" ht="78.75" x14ac:dyDescent="0.25">
      <c r="A438" s="5" t="s">
        <v>780</v>
      </c>
      <c r="B438" s="2" t="s">
        <v>18</v>
      </c>
      <c r="C438" s="5" t="s">
        <v>30</v>
      </c>
      <c r="D438" s="5" t="s">
        <v>19</v>
      </c>
      <c r="E438" s="5" t="s">
        <v>0</v>
      </c>
      <c r="F438" s="12">
        <f t="shared" ref="F438:G438" si="331">F439</f>
        <v>2453806</v>
      </c>
      <c r="G438" s="12">
        <f t="shared" si="331"/>
        <v>2453806</v>
      </c>
    </row>
    <row r="439" spans="1:7" ht="31.5" x14ac:dyDescent="0.25">
      <c r="A439" s="5" t="s">
        <v>781</v>
      </c>
      <c r="B439" s="2" t="s">
        <v>21</v>
      </c>
      <c r="C439" s="5" t="s">
        <v>30</v>
      </c>
      <c r="D439" s="5" t="s">
        <v>22</v>
      </c>
      <c r="E439" s="5" t="s">
        <v>0</v>
      </c>
      <c r="F439" s="12">
        <f t="shared" ref="F439:G439" si="332">F440</f>
        <v>2453806</v>
      </c>
      <c r="G439" s="12">
        <f t="shared" si="332"/>
        <v>2453806</v>
      </c>
    </row>
    <row r="440" spans="1:7" x14ac:dyDescent="0.25">
      <c r="A440" s="5" t="s">
        <v>782</v>
      </c>
      <c r="B440" s="2" t="s">
        <v>3</v>
      </c>
      <c r="C440" s="5" t="s">
        <v>30</v>
      </c>
      <c r="D440" s="5" t="s">
        <v>22</v>
      </c>
      <c r="E440" s="5" t="s">
        <v>4</v>
      </c>
      <c r="F440" s="12">
        <f t="shared" ref="F440:G440" si="333">F441</f>
        <v>2453806</v>
      </c>
      <c r="G440" s="12">
        <f t="shared" si="333"/>
        <v>2453806</v>
      </c>
    </row>
    <row r="441" spans="1:7" ht="47.25" x14ac:dyDescent="0.25">
      <c r="A441" s="5" t="s">
        <v>783</v>
      </c>
      <c r="B441" s="2" t="s">
        <v>24</v>
      </c>
      <c r="C441" s="5" t="s">
        <v>30</v>
      </c>
      <c r="D441" s="5" t="s">
        <v>22</v>
      </c>
      <c r="E441" s="5" t="s">
        <v>25</v>
      </c>
      <c r="F441" s="12">
        <v>2453806</v>
      </c>
      <c r="G441" s="12">
        <v>2453806</v>
      </c>
    </row>
    <row r="442" spans="1:7" ht="31.5" x14ac:dyDescent="0.25">
      <c r="A442" s="5" t="s">
        <v>784</v>
      </c>
      <c r="B442" s="2" t="s">
        <v>34</v>
      </c>
      <c r="C442" s="5" t="s">
        <v>30</v>
      </c>
      <c r="D442" s="5" t="s">
        <v>35</v>
      </c>
      <c r="E442" s="5" t="s">
        <v>0</v>
      </c>
      <c r="F442" s="12">
        <f t="shared" ref="F442:G442" si="334">F443</f>
        <v>642656</v>
      </c>
      <c r="G442" s="12">
        <f t="shared" si="334"/>
        <v>642656</v>
      </c>
    </row>
    <row r="443" spans="1:7" ht="31.5" x14ac:dyDescent="0.25">
      <c r="A443" s="5" t="s">
        <v>785</v>
      </c>
      <c r="B443" s="2" t="s">
        <v>37</v>
      </c>
      <c r="C443" s="5" t="s">
        <v>30</v>
      </c>
      <c r="D443" s="5" t="s">
        <v>38</v>
      </c>
      <c r="E443" s="5" t="s">
        <v>0</v>
      </c>
      <c r="F443" s="12">
        <f t="shared" ref="F443:G443" si="335">F444</f>
        <v>642656</v>
      </c>
      <c r="G443" s="12">
        <f t="shared" si="335"/>
        <v>642656</v>
      </c>
    </row>
    <row r="444" spans="1:7" x14ac:dyDescent="0.25">
      <c r="A444" s="5" t="s">
        <v>786</v>
      </c>
      <c r="B444" s="2" t="s">
        <v>3</v>
      </c>
      <c r="C444" s="5" t="s">
        <v>30</v>
      </c>
      <c r="D444" s="5" t="s">
        <v>38</v>
      </c>
      <c r="E444" s="5" t="s">
        <v>4</v>
      </c>
      <c r="F444" s="12">
        <f t="shared" ref="F444:G444" si="336">F445</f>
        <v>642656</v>
      </c>
      <c r="G444" s="12">
        <f t="shared" si="336"/>
        <v>642656</v>
      </c>
    </row>
    <row r="445" spans="1:7" ht="47.25" x14ac:dyDescent="0.25">
      <c r="A445" s="5" t="s">
        <v>787</v>
      </c>
      <c r="B445" s="2" t="s">
        <v>24</v>
      </c>
      <c r="C445" s="5" t="s">
        <v>30</v>
      </c>
      <c r="D445" s="5" t="s">
        <v>38</v>
      </c>
      <c r="E445" s="5" t="s">
        <v>25</v>
      </c>
      <c r="F445" s="12">
        <v>642656</v>
      </c>
      <c r="G445" s="13">
        <v>642656</v>
      </c>
    </row>
    <row r="446" spans="1:7" x14ac:dyDescent="0.25">
      <c r="A446" s="5" t="s">
        <v>788</v>
      </c>
      <c r="B446" s="2" t="s">
        <v>40</v>
      </c>
      <c r="C446" s="5" t="s">
        <v>30</v>
      </c>
      <c r="D446" s="5" t="s">
        <v>41</v>
      </c>
      <c r="E446" s="5" t="s">
        <v>0</v>
      </c>
      <c r="F446" s="12">
        <f t="shared" ref="F446:G446" si="337">F447</f>
        <v>8000</v>
      </c>
      <c r="G446" s="12">
        <f t="shared" si="337"/>
        <v>8000</v>
      </c>
    </row>
    <row r="447" spans="1:7" x14ac:dyDescent="0.25">
      <c r="A447" s="5" t="s">
        <v>789</v>
      </c>
      <c r="B447" s="2" t="s">
        <v>43</v>
      </c>
      <c r="C447" s="5" t="s">
        <v>30</v>
      </c>
      <c r="D447" s="5" t="s">
        <v>44</v>
      </c>
      <c r="E447" s="5" t="s">
        <v>0</v>
      </c>
      <c r="F447" s="12">
        <f t="shared" ref="F447:G447" si="338">F448</f>
        <v>8000</v>
      </c>
      <c r="G447" s="12">
        <f t="shared" si="338"/>
        <v>8000</v>
      </c>
    </row>
    <row r="448" spans="1:7" x14ac:dyDescent="0.25">
      <c r="A448" s="5" t="s">
        <v>790</v>
      </c>
      <c r="B448" s="2" t="s">
        <v>3</v>
      </c>
      <c r="C448" s="5" t="s">
        <v>30</v>
      </c>
      <c r="D448" s="5" t="s">
        <v>44</v>
      </c>
      <c r="E448" s="5" t="s">
        <v>4</v>
      </c>
      <c r="F448" s="12">
        <f t="shared" ref="F448:G448" si="339">F449</f>
        <v>8000</v>
      </c>
      <c r="G448" s="12">
        <f t="shared" si="339"/>
        <v>8000</v>
      </c>
    </row>
    <row r="449" spans="1:7" ht="47.25" x14ac:dyDescent="0.25">
      <c r="A449" s="5" t="s">
        <v>791</v>
      </c>
      <c r="B449" s="2" t="s">
        <v>24</v>
      </c>
      <c r="C449" s="5" t="s">
        <v>30</v>
      </c>
      <c r="D449" s="5" t="s">
        <v>44</v>
      </c>
      <c r="E449" s="5" t="s">
        <v>25</v>
      </c>
      <c r="F449" s="12">
        <v>8000</v>
      </c>
      <c r="G449" s="13">
        <v>8000</v>
      </c>
    </row>
    <row r="450" spans="1:7" ht="31.5" x14ac:dyDescent="0.25">
      <c r="A450" s="5" t="s">
        <v>792</v>
      </c>
      <c r="B450" s="2" t="s">
        <v>15</v>
      </c>
      <c r="C450" s="5" t="s">
        <v>16</v>
      </c>
      <c r="D450" s="5" t="s">
        <v>0</v>
      </c>
      <c r="E450" s="5" t="s">
        <v>0</v>
      </c>
      <c r="F450" s="12">
        <f t="shared" ref="F450:G450" si="340">F451</f>
        <v>936003</v>
      </c>
      <c r="G450" s="12">
        <f t="shared" si="340"/>
        <v>936003</v>
      </c>
    </row>
    <row r="451" spans="1:7" ht="78.75" x14ac:dyDescent="0.25">
      <c r="A451" s="5" t="s">
        <v>793</v>
      </c>
      <c r="B451" s="2" t="s">
        <v>18</v>
      </c>
      <c r="C451" s="5" t="s">
        <v>16</v>
      </c>
      <c r="D451" s="5" t="s">
        <v>19</v>
      </c>
      <c r="E451" s="5" t="s">
        <v>0</v>
      </c>
      <c r="F451" s="12">
        <f t="shared" ref="F451:G451" si="341">F452</f>
        <v>936003</v>
      </c>
      <c r="G451" s="12">
        <f t="shared" si="341"/>
        <v>936003</v>
      </c>
    </row>
    <row r="452" spans="1:7" ht="31.5" x14ac:dyDescent="0.25">
      <c r="A452" s="5" t="s">
        <v>794</v>
      </c>
      <c r="B452" s="2" t="s">
        <v>21</v>
      </c>
      <c r="C452" s="5" t="s">
        <v>16</v>
      </c>
      <c r="D452" s="5" t="s">
        <v>22</v>
      </c>
      <c r="E452" s="5" t="s">
        <v>0</v>
      </c>
      <c r="F452" s="12">
        <f t="shared" ref="F452:G452" si="342">F453</f>
        <v>936003</v>
      </c>
      <c r="G452" s="12">
        <f t="shared" si="342"/>
        <v>936003</v>
      </c>
    </row>
    <row r="453" spans="1:7" x14ac:dyDescent="0.25">
      <c r="A453" s="5" t="s">
        <v>795</v>
      </c>
      <c r="B453" s="2" t="s">
        <v>3</v>
      </c>
      <c r="C453" s="5" t="s">
        <v>16</v>
      </c>
      <c r="D453" s="5" t="s">
        <v>22</v>
      </c>
      <c r="E453" s="5" t="s">
        <v>4</v>
      </c>
      <c r="F453" s="12">
        <f t="shared" ref="F453:G453" si="343">F454</f>
        <v>936003</v>
      </c>
      <c r="G453" s="12">
        <f t="shared" si="343"/>
        <v>936003</v>
      </c>
    </row>
    <row r="454" spans="1:7" ht="47.25" x14ac:dyDescent="0.25">
      <c r="A454" s="5" t="s">
        <v>796</v>
      </c>
      <c r="B454" s="2" t="s">
        <v>6</v>
      </c>
      <c r="C454" s="5" t="s">
        <v>16</v>
      </c>
      <c r="D454" s="5" t="s">
        <v>22</v>
      </c>
      <c r="E454" s="5" t="s">
        <v>7</v>
      </c>
      <c r="F454" s="12">
        <v>936003</v>
      </c>
      <c r="G454" s="12">
        <v>936003</v>
      </c>
    </row>
    <row r="455" spans="1:7" ht="47.25" x14ac:dyDescent="0.25">
      <c r="A455" s="5" t="s">
        <v>797</v>
      </c>
      <c r="B455" s="2" t="s">
        <v>46</v>
      </c>
      <c r="C455" s="5" t="s">
        <v>47</v>
      </c>
      <c r="D455" s="5" t="s">
        <v>0</v>
      </c>
      <c r="E455" s="5" t="s">
        <v>0</v>
      </c>
      <c r="F455" s="12">
        <f t="shared" ref="F455:G455" si="344">F456</f>
        <v>716100</v>
      </c>
      <c r="G455" s="12">
        <f t="shared" si="344"/>
        <v>716100</v>
      </c>
    </row>
    <row r="456" spans="1:7" ht="78.75" x14ac:dyDescent="0.25">
      <c r="A456" s="5" t="s">
        <v>798</v>
      </c>
      <c r="B456" s="2" t="s">
        <v>18</v>
      </c>
      <c r="C456" s="5" t="s">
        <v>47</v>
      </c>
      <c r="D456" s="5" t="s">
        <v>19</v>
      </c>
      <c r="E456" s="5" t="s">
        <v>0</v>
      </c>
      <c r="F456" s="12">
        <f t="shared" ref="F456:G456" si="345">F457</f>
        <v>716100</v>
      </c>
      <c r="G456" s="12">
        <f t="shared" si="345"/>
        <v>716100</v>
      </c>
    </row>
    <row r="457" spans="1:7" ht="31.5" x14ac:dyDescent="0.25">
      <c r="A457" s="5" t="s">
        <v>799</v>
      </c>
      <c r="B457" s="2" t="s">
        <v>21</v>
      </c>
      <c r="C457" s="5" t="s">
        <v>47</v>
      </c>
      <c r="D457" s="5" t="s">
        <v>22</v>
      </c>
      <c r="E457" s="5" t="s">
        <v>0</v>
      </c>
      <c r="F457" s="12">
        <f t="shared" ref="F457:G457" si="346">F458</f>
        <v>716100</v>
      </c>
      <c r="G457" s="12">
        <f t="shared" si="346"/>
        <v>716100</v>
      </c>
    </row>
    <row r="458" spans="1:7" x14ac:dyDescent="0.25">
      <c r="A458" s="5" t="s">
        <v>800</v>
      </c>
      <c r="B458" s="2" t="s">
        <v>3</v>
      </c>
      <c r="C458" s="5" t="s">
        <v>47</v>
      </c>
      <c r="D458" s="5" t="s">
        <v>22</v>
      </c>
      <c r="E458" s="5" t="s">
        <v>4</v>
      </c>
      <c r="F458" s="12">
        <f t="shared" ref="F458:G458" si="347">F459</f>
        <v>716100</v>
      </c>
      <c r="G458" s="12">
        <f t="shared" si="347"/>
        <v>716100</v>
      </c>
    </row>
    <row r="459" spans="1:7" ht="47.25" x14ac:dyDescent="0.25">
      <c r="A459" s="5" t="s">
        <v>801</v>
      </c>
      <c r="B459" s="2" t="s">
        <v>24</v>
      </c>
      <c r="C459" s="5" t="s">
        <v>47</v>
      </c>
      <c r="D459" s="5" t="s">
        <v>22</v>
      </c>
      <c r="E459" s="5" t="s">
        <v>25</v>
      </c>
      <c r="F459" s="12">
        <v>716100</v>
      </c>
      <c r="G459" s="13">
        <v>716100</v>
      </c>
    </row>
    <row r="460" spans="1:7" ht="31.5" x14ac:dyDescent="0.25">
      <c r="A460" s="5" t="s">
        <v>802</v>
      </c>
      <c r="B460" s="2" t="s">
        <v>60</v>
      </c>
      <c r="C460" s="5" t="s">
        <v>61</v>
      </c>
      <c r="D460" s="5" t="s">
        <v>0</v>
      </c>
      <c r="E460" s="5" t="s">
        <v>0</v>
      </c>
      <c r="F460" s="12">
        <f>F461+F528+F549</f>
        <v>22707866</v>
      </c>
      <c r="G460" s="12">
        <f>G461+G528+G549</f>
        <v>22659366</v>
      </c>
    </row>
    <row r="461" spans="1:7" x14ac:dyDescent="0.25">
      <c r="A461" s="5" t="s">
        <v>803</v>
      </c>
      <c r="B461" s="2" t="s">
        <v>357</v>
      </c>
      <c r="C461" s="5" t="s">
        <v>358</v>
      </c>
      <c r="D461" s="5" t="s">
        <v>0</v>
      </c>
      <c r="E461" s="5" t="s">
        <v>0</v>
      </c>
      <c r="F461" s="12">
        <f>F462+F475+F480+F485+F490+F495+F509+F518+F523+F504</f>
        <v>21361774</v>
      </c>
      <c r="G461" s="12">
        <f>G462+G475+G480+G485+G490+G495+G509+G518+G523+G504</f>
        <v>21356274</v>
      </c>
    </row>
    <row r="462" spans="1:7" ht="78.75" x14ac:dyDescent="0.25">
      <c r="A462" s="5" t="s">
        <v>804</v>
      </c>
      <c r="B462" s="2" t="s">
        <v>359</v>
      </c>
      <c r="C462" s="5" t="s">
        <v>360</v>
      </c>
      <c r="D462" s="5" t="s">
        <v>0</v>
      </c>
      <c r="E462" s="5" t="s">
        <v>0</v>
      </c>
      <c r="F462" s="12">
        <f t="shared" ref="F462:G462" si="348">F463+F467+F471</f>
        <v>19323228</v>
      </c>
      <c r="G462" s="12">
        <f t="shared" si="348"/>
        <v>19323228</v>
      </c>
    </row>
    <row r="463" spans="1:7" ht="78.75" x14ac:dyDescent="0.25">
      <c r="A463" s="5" t="s">
        <v>805</v>
      </c>
      <c r="B463" s="2" t="s">
        <v>18</v>
      </c>
      <c r="C463" s="5" t="s">
        <v>360</v>
      </c>
      <c r="D463" s="5" t="s">
        <v>19</v>
      </c>
      <c r="E463" s="5" t="s">
        <v>0</v>
      </c>
      <c r="F463" s="12">
        <f t="shared" ref="F463:G463" si="349">F464</f>
        <v>15089676</v>
      </c>
      <c r="G463" s="12">
        <f t="shared" si="349"/>
        <v>15089676</v>
      </c>
    </row>
    <row r="464" spans="1:7" ht="31.5" x14ac:dyDescent="0.25">
      <c r="A464" s="5" t="s">
        <v>806</v>
      </c>
      <c r="B464" s="2" t="s">
        <v>21</v>
      </c>
      <c r="C464" s="5" t="s">
        <v>360</v>
      </c>
      <c r="D464" s="5" t="s">
        <v>22</v>
      </c>
      <c r="E464" s="5" t="s">
        <v>0</v>
      </c>
      <c r="F464" s="12">
        <f t="shared" ref="F464:G464" si="350">F465</f>
        <v>15089676</v>
      </c>
      <c r="G464" s="12">
        <f t="shared" si="350"/>
        <v>15089676</v>
      </c>
    </row>
    <row r="465" spans="1:7" x14ac:dyDescent="0.25">
      <c r="A465" s="5" t="s">
        <v>807</v>
      </c>
      <c r="B465" s="2" t="s">
        <v>3</v>
      </c>
      <c r="C465" s="5" t="s">
        <v>360</v>
      </c>
      <c r="D465" s="5" t="s">
        <v>22</v>
      </c>
      <c r="E465" s="5" t="s">
        <v>4</v>
      </c>
      <c r="F465" s="12">
        <v>15089676</v>
      </c>
      <c r="G465" s="12">
        <v>15089676</v>
      </c>
    </row>
    <row r="466" spans="1:7" ht="63" x14ac:dyDescent="0.25">
      <c r="A466" s="5" t="s">
        <v>808</v>
      </c>
      <c r="B466" s="2" t="s">
        <v>355</v>
      </c>
      <c r="C466" s="5" t="s">
        <v>360</v>
      </c>
      <c r="D466" s="5" t="s">
        <v>22</v>
      </c>
      <c r="E466" s="5" t="s">
        <v>356</v>
      </c>
      <c r="F466" s="12">
        <v>15095184</v>
      </c>
      <c r="G466" s="13">
        <v>15095184</v>
      </c>
    </row>
    <row r="467" spans="1:7" ht="31.5" x14ac:dyDescent="0.25">
      <c r="A467" s="5" t="s">
        <v>809</v>
      </c>
      <c r="B467" s="2" t="s">
        <v>34</v>
      </c>
      <c r="C467" s="5" t="s">
        <v>360</v>
      </c>
      <c r="D467" s="5" t="s">
        <v>35</v>
      </c>
      <c r="E467" s="5" t="s">
        <v>0</v>
      </c>
      <c r="F467" s="12">
        <f t="shared" ref="F467:G467" si="351">F468</f>
        <v>4201052</v>
      </c>
      <c r="G467" s="12">
        <f t="shared" si="351"/>
        <v>4201052</v>
      </c>
    </row>
    <row r="468" spans="1:7" ht="31.5" x14ac:dyDescent="0.25">
      <c r="A468" s="5" t="s">
        <v>810</v>
      </c>
      <c r="B468" s="2" t="s">
        <v>37</v>
      </c>
      <c r="C468" s="5" t="s">
        <v>360</v>
      </c>
      <c r="D468" s="5" t="s">
        <v>38</v>
      </c>
      <c r="E468" s="5" t="s">
        <v>0</v>
      </c>
      <c r="F468" s="12">
        <f t="shared" ref="F468:G468" si="352">F469</f>
        <v>4201052</v>
      </c>
      <c r="G468" s="12">
        <f t="shared" si="352"/>
        <v>4201052</v>
      </c>
    </row>
    <row r="469" spans="1:7" x14ac:dyDescent="0.25">
      <c r="A469" s="5" t="s">
        <v>811</v>
      </c>
      <c r="B469" s="2" t="s">
        <v>3</v>
      </c>
      <c r="C469" s="5" t="s">
        <v>360</v>
      </c>
      <c r="D469" s="5" t="s">
        <v>38</v>
      </c>
      <c r="E469" s="5" t="s">
        <v>4</v>
      </c>
      <c r="F469" s="12">
        <f t="shared" ref="F469:G469" si="353">F470</f>
        <v>4201052</v>
      </c>
      <c r="G469" s="12">
        <f t="shared" si="353"/>
        <v>4201052</v>
      </c>
    </row>
    <row r="470" spans="1:7" ht="63" x14ac:dyDescent="0.25">
      <c r="A470" s="5" t="s">
        <v>812</v>
      </c>
      <c r="B470" s="2" t="s">
        <v>355</v>
      </c>
      <c r="C470" s="5" t="s">
        <v>360</v>
      </c>
      <c r="D470" s="5" t="s">
        <v>38</v>
      </c>
      <c r="E470" s="5" t="s">
        <v>356</v>
      </c>
      <c r="F470" s="12">
        <v>4201052</v>
      </c>
      <c r="G470" s="13">
        <v>4201052</v>
      </c>
    </row>
    <row r="471" spans="1:7" x14ac:dyDescent="0.25">
      <c r="A471" s="5" t="s">
        <v>813</v>
      </c>
      <c r="B471" s="2" t="s">
        <v>40</v>
      </c>
      <c r="C471" s="5" t="s">
        <v>360</v>
      </c>
      <c r="D471" s="5" t="s">
        <v>41</v>
      </c>
      <c r="E471" s="5" t="s">
        <v>0</v>
      </c>
      <c r="F471" s="12">
        <f t="shared" ref="F471:G471" si="354">F472</f>
        <v>32500</v>
      </c>
      <c r="G471" s="12">
        <f t="shared" si="354"/>
        <v>32500</v>
      </c>
    </row>
    <row r="472" spans="1:7" x14ac:dyDescent="0.25">
      <c r="A472" s="5" t="s">
        <v>814</v>
      </c>
      <c r="B472" s="2" t="s">
        <v>43</v>
      </c>
      <c r="C472" s="5" t="s">
        <v>360</v>
      </c>
      <c r="D472" s="5" t="s">
        <v>44</v>
      </c>
      <c r="E472" s="5" t="s">
        <v>0</v>
      </c>
      <c r="F472" s="12">
        <f t="shared" ref="F472:G472" si="355">F473</f>
        <v>32500</v>
      </c>
      <c r="G472" s="12">
        <f t="shared" si="355"/>
        <v>32500</v>
      </c>
    </row>
    <row r="473" spans="1:7" x14ac:dyDescent="0.25">
      <c r="A473" s="5" t="s">
        <v>815</v>
      </c>
      <c r="B473" s="2" t="s">
        <v>3</v>
      </c>
      <c r="C473" s="5" t="s">
        <v>360</v>
      </c>
      <c r="D473" s="5" t="s">
        <v>44</v>
      </c>
      <c r="E473" s="5" t="s">
        <v>4</v>
      </c>
      <c r="F473" s="12">
        <f t="shared" ref="F473:G473" si="356">F474</f>
        <v>32500</v>
      </c>
      <c r="G473" s="12">
        <f t="shared" si="356"/>
        <v>32500</v>
      </c>
    </row>
    <row r="474" spans="1:7" ht="63" x14ac:dyDescent="0.25">
      <c r="A474" s="5" t="s">
        <v>816</v>
      </c>
      <c r="B474" s="2" t="s">
        <v>355</v>
      </c>
      <c r="C474" s="5" t="s">
        <v>360</v>
      </c>
      <c r="D474" s="5" t="s">
        <v>44</v>
      </c>
      <c r="E474" s="5" t="s">
        <v>356</v>
      </c>
      <c r="F474" s="12">
        <v>32500</v>
      </c>
      <c r="G474" s="13">
        <v>32500</v>
      </c>
    </row>
    <row r="475" spans="1:7" ht="31.5" x14ac:dyDescent="0.25">
      <c r="A475" s="5" t="s">
        <v>817</v>
      </c>
      <c r="B475" s="2" t="s">
        <v>361</v>
      </c>
      <c r="C475" s="5" t="s">
        <v>362</v>
      </c>
      <c r="D475" s="5" t="s">
        <v>0</v>
      </c>
      <c r="E475" s="5" t="s">
        <v>0</v>
      </c>
      <c r="F475" s="12">
        <f t="shared" ref="F475:G475" si="357">F476</f>
        <v>919990</v>
      </c>
      <c r="G475" s="12">
        <f t="shared" si="357"/>
        <v>919990</v>
      </c>
    </row>
    <row r="476" spans="1:7" ht="78.75" x14ac:dyDescent="0.25">
      <c r="A476" s="5" t="s">
        <v>818</v>
      </c>
      <c r="B476" s="2" t="s">
        <v>18</v>
      </c>
      <c r="C476" s="5" t="s">
        <v>362</v>
      </c>
      <c r="D476" s="5" t="s">
        <v>19</v>
      </c>
      <c r="E476" s="5" t="s">
        <v>0</v>
      </c>
      <c r="F476" s="12">
        <f t="shared" ref="F476:G476" si="358">F477</f>
        <v>919990</v>
      </c>
      <c r="G476" s="12">
        <f t="shared" si="358"/>
        <v>919990</v>
      </c>
    </row>
    <row r="477" spans="1:7" ht="31.5" x14ac:dyDescent="0.25">
      <c r="A477" s="5" t="s">
        <v>819</v>
      </c>
      <c r="B477" s="2" t="s">
        <v>21</v>
      </c>
      <c r="C477" s="5" t="s">
        <v>362</v>
      </c>
      <c r="D477" s="5" t="s">
        <v>22</v>
      </c>
      <c r="E477" s="5" t="s">
        <v>0</v>
      </c>
      <c r="F477" s="12">
        <f t="shared" ref="F477:G477" si="359">F478</f>
        <v>919990</v>
      </c>
      <c r="G477" s="12">
        <f t="shared" si="359"/>
        <v>919990</v>
      </c>
    </row>
    <row r="478" spans="1:7" x14ac:dyDescent="0.25">
      <c r="A478" s="5" t="s">
        <v>820</v>
      </c>
      <c r="B478" s="2" t="s">
        <v>3</v>
      </c>
      <c r="C478" s="5" t="s">
        <v>362</v>
      </c>
      <c r="D478" s="5" t="s">
        <v>22</v>
      </c>
      <c r="E478" s="5" t="s">
        <v>4</v>
      </c>
      <c r="F478" s="12">
        <f t="shared" ref="F478:G478" si="360">F479</f>
        <v>919990</v>
      </c>
      <c r="G478" s="12">
        <f t="shared" si="360"/>
        <v>919990</v>
      </c>
    </row>
    <row r="479" spans="1:7" ht="63" x14ac:dyDescent="0.25">
      <c r="A479" s="5" t="s">
        <v>821</v>
      </c>
      <c r="B479" s="2" t="s">
        <v>355</v>
      </c>
      <c r="C479" s="5" t="s">
        <v>362</v>
      </c>
      <c r="D479" s="5" t="s">
        <v>22</v>
      </c>
      <c r="E479" s="5" t="s">
        <v>356</v>
      </c>
      <c r="F479" s="12">
        <v>919990</v>
      </c>
      <c r="G479" s="13">
        <v>919990</v>
      </c>
    </row>
    <row r="480" spans="1:7" ht="94.5" x14ac:dyDescent="0.25">
      <c r="A480" s="5" t="s">
        <v>822</v>
      </c>
      <c r="B480" s="2" t="s">
        <v>363</v>
      </c>
      <c r="C480" s="5" t="s">
        <v>364</v>
      </c>
      <c r="D480" s="5" t="s">
        <v>0</v>
      </c>
      <c r="E480" s="5" t="s">
        <v>0</v>
      </c>
      <c r="F480" s="12">
        <f t="shared" ref="F480:G480" si="361">F481</f>
        <v>5556</v>
      </c>
      <c r="G480" s="12">
        <f t="shared" si="361"/>
        <v>5556</v>
      </c>
    </row>
    <row r="481" spans="1:7" ht="78.75" x14ac:dyDescent="0.25">
      <c r="A481" s="5" t="s">
        <v>823</v>
      </c>
      <c r="B481" s="2" t="s">
        <v>18</v>
      </c>
      <c r="C481" s="5" t="s">
        <v>364</v>
      </c>
      <c r="D481" s="5" t="s">
        <v>19</v>
      </c>
      <c r="E481" s="5" t="s">
        <v>0</v>
      </c>
      <c r="F481" s="12">
        <f t="shared" ref="F481:G481" si="362">F482</f>
        <v>5556</v>
      </c>
      <c r="G481" s="12">
        <f t="shared" si="362"/>
        <v>5556</v>
      </c>
    </row>
    <row r="482" spans="1:7" ht="31.5" x14ac:dyDescent="0.25">
      <c r="A482" s="5" t="s">
        <v>824</v>
      </c>
      <c r="B482" s="2" t="s">
        <v>21</v>
      </c>
      <c r="C482" s="5" t="s">
        <v>364</v>
      </c>
      <c r="D482" s="5" t="s">
        <v>22</v>
      </c>
      <c r="E482" s="5" t="s">
        <v>0</v>
      </c>
      <c r="F482" s="12">
        <f t="shared" ref="F482:G482" si="363">F483</f>
        <v>5556</v>
      </c>
      <c r="G482" s="12">
        <f t="shared" si="363"/>
        <v>5556</v>
      </c>
    </row>
    <row r="483" spans="1:7" x14ac:dyDescent="0.25">
      <c r="A483" s="5" t="s">
        <v>825</v>
      </c>
      <c r="B483" s="2" t="s">
        <v>3</v>
      </c>
      <c r="C483" s="5" t="s">
        <v>364</v>
      </c>
      <c r="D483" s="5" t="s">
        <v>22</v>
      </c>
      <c r="E483" s="5" t="s">
        <v>4</v>
      </c>
      <c r="F483" s="12">
        <f t="shared" ref="F483:G483" si="364">F484</f>
        <v>5556</v>
      </c>
      <c r="G483" s="12">
        <f t="shared" si="364"/>
        <v>5556</v>
      </c>
    </row>
    <row r="484" spans="1:7" ht="63" x14ac:dyDescent="0.25">
      <c r="A484" s="5" t="s">
        <v>826</v>
      </c>
      <c r="B484" s="2" t="s">
        <v>355</v>
      </c>
      <c r="C484" s="5" t="s">
        <v>364</v>
      </c>
      <c r="D484" s="5" t="s">
        <v>22</v>
      </c>
      <c r="E484" s="5" t="s">
        <v>356</v>
      </c>
      <c r="F484" s="12">
        <v>5556</v>
      </c>
      <c r="G484" s="13">
        <v>5556</v>
      </c>
    </row>
    <row r="485" spans="1:7" ht="94.5" x14ac:dyDescent="0.25">
      <c r="A485" s="5" t="s">
        <v>827</v>
      </c>
      <c r="B485" s="8" t="s">
        <v>429</v>
      </c>
      <c r="C485" s="5" t="s">
        <v>430</v>
      </c>
      <c r="D485" s="5" t="s">
        <v>0</v>
      </c>
      <c r="E485" s="5" t="s">
        <v>0</v>
      </c>
      <c r="F485" s="12">
        <f t="shared" ref="F485:G485" si="365">F486</f>
        <v>5500</v>
      </c>
      <c r="G485" s="12">
        <f t="shared" si="365"/>
        <v>0</v>
      </c>
    </row>
    <row r="486" spans="1:7" ht="31.5" x14ac:dyDescent="0.25">
      <c r="A486" s="5" t="s">
        <v>828</v>
      </c>
      <c r="B486" s="2" t="s">
        <v>34</v>
      </c>
      <c r="C486" s="5" t="s">
        <v>430</v>
      </c>
      <c r="D486" s="5" t="s">
        <v>35</v>
      </c>
      <c r="E486" s="5" t="s">
        <v>0</v>
      </c>
      <c r="F486" s="12">
        <f t="shared" ref="F486:G486" si="366">F487</f>
        <v>5500</v>
      </c>
      <c r="G486" s="12">
        <f t="shared" si="366"/>
        <v>0</v>
      </c>
    </row>
    <row r="487" spans="1:7" ht="31.5" x14ac:dyDescent="0.25">
      <c r="A487" s="5" t="s">
        <v>829</v>
      </c>
      <c r="B487" s="2" t="s">
        <v>37</v>
      </c>
      <c r="C487" s="5" t="s">
        <v>430</v>
      </c>
      <c r="D487" s="5" t="s">
        <v>38</v>
      </c>
      <c r="E487" s="5" t="s">
        <v>0</v>
      </c>
      <c r="F487" s="12">
        <f t="shared" ref="F487:G487" si="367">F488</f>
        <v>5500</v>
      </c>
      <c r="G487" s="12">
        <f t="shared" si="367"/>
        <v>0</v>
      </c>
    </row>
    <row r="488" spans="1:7" x14ac:dyDescent="0.25">
      <c r="A488" s="5" t="s">
        <v>830</v>
      </c>
      <c r="B488" s="2" t="s">
        <v>3</v>
      </c>
      <c r="C488" s="5" t="s">
        <v>430</v>
      </c>
      <c r="D488" s="5" t="s">
        <v>38</v>
      </c>
      <c r="E488" s="5" t="s">
        <v>4</v>
      </c>
      <c r="F488" s="13">
        <f t="shared" ref="F488:G488" si="368">F489</f>
        <v>5500</v>
      </c>
      <c r="G488" s="13">
        <f t="shared" si="368"/>
        <v>0</v>
      </c>
    </row>
    <row r="489" spans="1:7" x14ac:dyDescent="0.25">
      <c r="A489" s="5" t="s">
        <v>831</v>
      </c>
      <c r="B489" s="8" t="s">
        <v>428</v>
      </c>
      <c r="C489" s="5" t="s">
        <v>430</v>
      </c>
      <c r="D489" s="5" t="s">
        <v>38</v>
      </c>
      <c r="E489" s="5" t="s">
        <v>431</v>
      </c>
      <c r="F489" s="12">
        <v>5500</v>
      </c>
      <c r="G489" s="13">
        <v>0</v>
      </c>
    </row>
    <row r="490" spans="1:7" ht="141.75" x14ac:dyDescent="0.25">
      <c r="A490" s="5" t="s">
        <v>832</v>
      </c>
      <c r="B490" s="3" t="s">
        <v>367</v>
      </c>
      <c r="C490" s="5" t="s">
        <v>368</v>
      </c>
      <c r="D490" s="5" t="s">
        <v>0</v>
      </c>
      <c r="E490" s="5" t="s">
        <v>0</v>
      </c>
      <c r="F490" s="12">
        <f t="shared" ref="F490:G490" si="369">F491</f>
        <v>26600</v>
      </c>
      <c r="G490" s="12">
        <f t="shared" si="369"/>
        <v>26600</v>
      </c>
    </row>
    <row r="491" spans="1:7" ht="31.5" x14ac:dyDescent="0.25">
      <c r="A491" s="5" t="s">
        <v>833</v>
      </c>
      <c r="B491" s="2" t="s">
        <v>34</v>
      </c>
      <c r="C491" s="5" t="s">
        <v>368</v>
      </c>
      <c r="D491" s="5" t="s">
        <v>35</v>
      </c>
      <c r="E491" s="5" t="s">
        <v>0</v>
      </c>
      <c r="F491" s="12">
        <f t="shared" ref="F491:G491" si="370">F492</f>
        <v>26600</v>
      </c>
      <c r="G491" s="12">
        <f t="shared" si="370"/>
        <v>26600</v>
      </c>
    </row>
    <row r="492" spans="1:7" ht="31.5" x14ac:dyDescent="0.25">
      <c r="A492" s="5" t="s">
        <v>834</v>
      </c>
      <c r="B492" s="2" t="s">
        <v>37</v>
      </c>
      <c r="C492" s="5" t="s">
        <v>368</v>
      </c>
      <c r="D492" s="5" t="s">
        <v>38</v>
      </c>
      <c r="E492" s="5" t="s">
        <v>0</v>
      </c>
      <c r="F492" s="12">
        <f t="shared" ref="F492:G492" si="371">F493</f>
        <v>26600</v>
      </c>
      <c r="G492" s="12">
        <f t="shared" si="371"/>
        <v>26600</v>
      </c>
    </row>
    <row r="493" spans="1:7" x14ac:dyDescent="0.25">
      <c r="A493" s="5" t="s">
        <v>835</v>
      </c>
      <c r="B493" s="2" t="s">
        <v>3</v>
      </c>
      <c r="C493" s="5" t="s">
        <v>368</v>
      </c>
      <c r="D493" s="5" t="s">
        <v>38</v>
      </c>
      <c r="E493" s="5" t="s">
        <v>4</v>
      </c>
      <c r="F493" s="12">
        <f t="shared" ref="F493:G493" si="372">F494</f>
        <v>26600</v>
      </c>
      <c r="G493" s="12">
        <f t="shared" si="372"/>
        <v>26600</v>
      </c>
    </row>
    <row r="494" spans="1:7" x14ac:dyDescent="0.25">
      <c r="A494" s="5" t="s">
        <v>836</v>
      </c>
      <c r="B494" s="2" t="s">
        <v>68</v>
      </c>
      <c r="C494" s="5" t="s">
        <v>368</v>
      </c>
      <c r="D494" s="5" t="s">
        <v>38</v>
      </c>
      <c r="E494" s="5" t="s">
        <v>69</v>
      </c>
      <c r="F494" s="12">
        <v>26600</v>
      </c>
      <c r="G494" s="13">
        <v>26600</v>
      </c>
    </row>
    <row r="495" spans="1:7" ht="78.75" x14ac:dyDescent="0.25">
      <c r="A495" s="5" t="s">
        <v>837</v>
      </c>
      <c r="B495" s="2" t="s">
        <v>369</v>
      </c>
      <c r="C495" s="5" t="s">
        <v>370</v>
      </c>
      <c r="D495" s="5" t="s">
        <v>0</v>
      </c>
      <c r="E495" s="5" t="s">
        <v>0</v>
      </c>
      <c r="F495" s="12">
        <f t="shared" ref="F495:G495" si="373">F496+F500</f>
        <v>102300</v>
      </c>
      <c r="G495" s="12">
        <f t="shared" si="373"/>
        <v>102300</v>
      </c>
    </row>
    <row r="496" spans="1:7" ht="78.75" x14ac:dyDescent="0.25">
      <c r="A496" s="5" t="s">
        <v>838</v>
      </c>
      <c r="B496" s="2" t="s">
        <v>18</v>
      </c>
      <c r="C496" s="5" t="s">
        <v>370</v>
      </c>
      <c r="D496" s="5" t="s">
        <v>19</v>
      </c>
      <c r="E496" s="5" t="s">
        <v>0</v>
      </c>
      <c r="F496" s="12">
        <f t="shared" ref="F496:G496" si="374">F497</f>
        <v>76400</v>
      </c>
      <c r="G496" s="12">
        <f t="shared" si="374"/>
        <v>76400</v>
      </c>
    </row>
    <row r="497" spans="1:7" ht="31.5" x14ac:dyDescent="0.25">
      <c r="A497" s="5" t="s">
        <v>839</v>
      </c>
      <c r="B497" s="2" t="s">
        <v>21</v>
      </c>
      <c r="C497" s="5" t="s">
        <v>370</v>
      </c>
      <c r="D497" s="5" t="s">
        <v>22</v>
      </c>
      <c r="E497" s="5" t="s">
        <v>0</v>
      </c>
      <c r="F497" s="12">
        <f t="shared" ref="F497:G497" si="375">F498</f>
        <v>76400</v>
      </c>
      <c r="G497" s="12">
        <f t="shared" si="375"/>
        <v>76400</v>
      </c>
    </row>
    <row r="498" spans="1:7" x14ac:dyDescent="0.25">
      <c r="A498" s="5" t="s">
        <v>840</v>
      </c>
      <c r="B498" s="2" t="s">
        <v>3</v>
      </c>
      <c r="C498" s="5" t="s">
        <v>370</v>
      </c>
      <c r="D498" s="5" t="s">
        <v>22</v>
      </c>
      <c r="E498" s="5" t="s">
        <v>4</v>
      </c>
      <c r="F498" s="12">
        <f t="shared" ref="F498:G498" si="376">F499</f>
        <v>76400</v>
      </c>
      <c r="G498" s="12">
        <f t="shared" si="376"/>
        <v>76400</v>
      </c>
    </row>
    <row r="499" spans="1:7" x14ac:dyDescent="0.25">
      <c r="A499" s="5" t="s">
        <v>841</v>
      </c>
      <c r="B499" s="2" t="s">
        <v>68</v>
      </c>
      <c r="C499" s="5" t="s">
        <v>370</v>
      </c>
      <c r="D499" s="5" t="s">
        <v>22</v>
      </c>
      <c r="E499" s="5" t="s">
        <v>69</v>
      </c>
      <c r="F499" s="12">
        <v>76400</v>
      </c>
      <c r="G499" s="13">
        <v>76400</v>
      </c>
    </row>
    <row r="500" spans="1:7" ht="31.5" x14ac:dyDescent="0.25">
      <c r="A500" s="5" t="s">
        <v>842</v>
      </c>
      <c r="B500" s="2" t="s">
        <v>34</v>
      </c>
      <c r="C500" s="5" t="s">
        <v>370</v>
      </c>
      <c r="D500" s="5" t="s">
        <v>35</v>
      </c>
      <c r="E500" s="5" t="s">
        <v>0</v>
      </c>
      <c r="F500" s="12">
        <f t="shared" ref="F500:G500" si="377">F501</f>
        <v>25900</v>
      </c>
      <c r="G500" s="12">
        <f t="shared" si="377"/>
        <v>25900</v>
      </c>
    </row>
    <row r="501" spans="1:7" ht="31.5" x14ac:dyDescent="0.25">
      <c r="A501" s="5" t="s">
        <v>843</v>
      </c>
      <c r="B501" s="2" t="s">
        <v>37</v>
      </c>
      <c r="C501" s="5" t="s">
        <v>370</v>
      </c>
      <c r="D501" s="5" t="s">
        <v>38</v>
      </c>
      <c r="E501" s="5" t="s">
        <v>0</v>
      </c>
      <c r="F501" s="12">
        <f t="shared" ref="F501:G501" si="378">F502</f>
        <v>25900</v>
      </c>
      <c r="G501" s="12">
        <f t="shared" si="378"/>
        <v>25900</v>
      </c>
    </row>
    <row r="502" spans="1:7" x14ac:dyDescent="0.25">
      <c r="A502" s="5" t="s">
        <v>844</v>
      </c>
      <c r="B502" s="2" t="s">
        <v>3</v>
      </c>
      <c r="C502" s="5" t="s">
        <v>370</v>
      </c>
      <c r="D502" s="5" t="s">
        <v>38</v>
      </c>
      <c r="E502" s="5" t="s">
        <v>4</v>
      </c>
      <c r="F502" s="12">
        <f t="shared" ref="F502:G502" si="379">F503</f>
        <v>25900</v>
      </c>
      <c r="G502" s="12">
        <f t="shared" si="379"/>
        <v>25900</v>
      </c>
    </row>
    <row r="503" spans="1:7" x14ac:dyDescent="0.25">
      <c r="A503" s="5" t="s">
        <v>845</v>
      </c>
      <c r="B503" s="2" t="s">
        <v>68</v>
      </c>
      <c r="C503" s="5" t="s">
        <v>370</v>
      </c>
      <c r="D503" s="5" t="s">
        <v>38</v>
      </c>
      <c r="E503" s="5" t="s">
        <v>69</v>
      </c>
      <c r="F503" s="12">
        <v>25900</v>
      </c>
      <c r="G503" s="13">
        <v>25900</v>
      </c>
    </row>
    <row r="504" spans="1:7" ht="63" x14ac:dyDescent="0.25">
      <c r="A504" s="5" t="s">
        <v>846</v>
      </c>
      <c r="B504" s="3" t="s">
        <v>526</v>
      </c>
      <c r="C504" s="5" t="s">
        <v>527</v>
      </c>
      <c r="D504" s="5" t="s">
        <v>0</v>
      </c>
      <c r="E504" s="5" t="s">
        <v>0</v>
      </c>
      <c r="F504" s="12">
        <f t="shared" ref="F504:G504" si="380">F505</f>
        <v>220000</v>
      </c>
      <c r="G504" s="12">
        <f t="shared" si="380"/>
        <v>220000</v>
      </c>
    </row>
    <row r="505" spans="1:7" x14ac:dyDescent="0.25">
      <c r="A505" s="5" t="s">
        <v>847</v>
      </c>
      <c r="B505" s="2" t="s">
        <v>75</v>
      </c>
      <c r="C505" s="5" t="s">
        <v>527</v>
      </c>
      <c r="D505" s="5" t="s">
        <v>76</v>
      </c>
      <c r="E505" s="5" t="s">
        <v>0</v>
      </c>
      <c r="F505" s="12">
        <f t="shared" ref="F505:G505" si="381">F506</f>
        <v>220000</v>
      </c>
      <c r="G505" s="12">
        <f t="shared" si="381"/>
        <v>220000</v>
      </c>
    </row>
    <row r="506" spans="1:7" x14ac:dyDescent="0.25">
      <c r="A506" s="5" t="s">
        <v>848</v>
      </c>
      <c r="B506" s="2" t="s">
        <v>78</v>
      </c>
      <c r="C506" s="5" t="s">
        <v>527</v>
      </c>
      <c r="D506" s="5" t="s">
        <v>79</v>
      </c>
      <c r="E506" s="5" t="s">
        <v>0</v>
      </c>
      <c r="F506" s="12">
        <f t="shared" ref="F506:G506" si="382">F507</f>
        <v>220000</v>
      </c>
      <c r="G506" s="12">
        <f t="shared" si="382"/>
        <v>220000</v>
      </c>
    </row>
    <row r="507" spans="1:7" x14ac:dyDescent="0.25">
      <c r="A507" s="5" t="s">
        <v>849</v>
      </c>
      <c r="B507" s="2" t="s">
        <v>411</v>
      </c>
      <c r="C507" s="5" t="s">
        <v>527</v>
      </c>
      <c r="D507" s="5" t="s">
        <v>79</v>
      </c>
      <c r="E507" s="5" t="s">
        <v>412</v>
      </c>
      <c r="F507" s="12">
        <f t="shared" ref="F507:G507" si="383">F508</f>
        <v>220000</v>
      </c>
      <c r="G507" s="12">
        <f t="shared" si="383"/>
        <v>220000</v>
      </c>
    </row>
    <row r="508" spans="1:7" x14ac:dyDescent="0.25">
      <c r="A508" s="5" t="s">
        <v>850</v>
      </c>
      <c r="B508" s="2" t="s">
        <v>413</v>
      </c>
      <c r="C508" s="5" t="s">
        <v>527</v>
      </c>
      <c r="D508" s="5" t="s">
        <v>79</v>
      </c>
      <c r="E508" s="5" t="s">
        <v>414</v>
      </c>
      <c r="F508" s="12">
        <v>220000</v>
      </c>
      <c r="G508" s="13">
        <v>220000</v>
      </c>
    </row>
    <row r="509" spans="1:7" ht="94.5" x14ac:dyDescent="0.25">
      <c r="A509" s="5" t="s">
        <v>851</v>
      </c>
      <c r="B509" s="2" t="s">
        <v>365</v>
      </c>
      <c r="C509" s="5" t="s">
        <v>366</v>
      </c>
      <c r="D509" s="5" t="s">
        <v>0</v>
      </c>
      <c r="E509" s="5" t="s">
        <v>0</v>
      </c>
      <c r="F509" s="12">
        <f t="shared" ref="F509:G509" si="384">F510+F514</f>
        <v>468300</v>
      </c>
      <c r="G509" s="12">
        <f t="shared" si="384"/>
        <v>468300</v>
      </c>
    </row>
    <row r="510" spans="1:7" ht="78.75" x14ac:dyDescent="0.25">
      <c r="A510" s="5" t="s">
        <v>76</v>
      </c>
      <c r="B510" s="2" t="s">
        <v>18</v>
      </c>
      <c r="C510" s="5" t="s">
        <v>366</v>
      </c>
      <c r="D510" s="5" t="s">
        <v>19</v>
      </c>
      <c r="E510" s="5" t="s">
        <v>0</v>
      </c>
      <c r="F510" s="12">
        <f t="shared" ref="F510:G510" si="385">F511</f>
        <v>423800</v>
      </c>
      <c r="G510" s="12">
        <f t="shared" si="385"/>
        <v>423800</v>
      </c>
    </row>
    <row r="511" spans="1:7" ht="31.5" x14ac:dyDescent="0.25">
      <c r="A511" s="5" t="s">
        <v>852</v>
      </c>
      <c r="B511" s="2" t="s">
        <v>21</v>
      </c>
      <c r="C511" s="5" t="s">
        <v>366</v>
      </c>
      <c r="D511" s="5" t="s">
        <v>22</v>
      </c>
      <c r="E511" s="5" t="s">
        <v>0</v>
      </c>
      <c r="F511" s="12">
        <f t="shared" ref="F511:G511" si="386">F512</f>
        <v>423800</v>
      </c>
      <c r="G511" s="12">
        <f t="shared" si="386"/>
        <v>423800</v>
      </c>
    </row>
    <row r="512" spans="1:7" x14ac:dyDescent="0.25">
      <c r="A512" s="5" t="s">
        <v>853</v>
      </c>
      <c r="B512" s="2" t="s">
        <v>3</v>
      </c>
      <c r="C512" s="5" t="s">
        <v>366</v>
      </c>
      <c r="D512" s="5" t="s">
        <v>22</v>
      </c>
      <c r="E512" s="5" t="s">
        <v>4</v>
      </c>
      <c r="F512" s="12">
        <f t="shared" ref="F512:G512" si="387">F513</f>
        <v>423800</v>
      </c>
      <c r="G512" s="12">
        <f t="shared" si="387"/>
        <v>423800</v>
      </c>
    </row>
    <row r="513" spans="1:7" ht="63" x14ac:dyDescent="0.25">
      <c r="A513" s="5" t="s">
        <v>854</v>
      </c>
      <c r="B513" s="2" t="s">
        <v>355</v>
      </c>
      <c r="C513" s="5" t="s">
        <v>366</v>
      </c>
      <c r="D513" s="5" t="s">
        <v>22</v>
      </c>
      <c r="E513" s="5" t="s">
        <v>356</v>
      </c>
      <c r="F513" s="12">
        <v>423800</v>
      </c>
      <c r="G513" s="13">
        <v>423800</v>
      </c>
    </row>
    <row r="514" spans="1:7" ht="31.5" x14ac:dyDescent="0.25">
      <c r="A514" s="5" t="s">
        <v>855</v>
      </c>
      <c r="B514" s="2" t="s">
        <v>34</v>
      </c>
      <c r="C514" s="5" t="s">
        <v>366</v>
      </c>
      <c r="D514" s="5" t="s">
        <v>35</v>
      </c>
      <c r="E514" s="5" t="s">
        <v>0</v>
      </c>
      <c r="F514" s="12">
        <f t="shared" ref="F514:G514" si="388">F515</f>
        <v>44500</v>
      </c>
      <c r="G514" s="12">
        <f t="shared" si="388"/>
        <v>44500</v>
      </c>
    </row>
    <row r="515" spans="1:7" ht="31.5" x14ac:dyDescent="0.25">
      <c r="A515" s="5" t="s">
        <v>856</v>
      </c>
      <c r="B515" s="2" t="s">
        <v>37</v>
      </c>
      <c r="C515" s="5" t="s">
        <v>366</v>
      </c>
      <c r="D515" s="5" t="s">
        <v>38</v>
      </c>
      <c r="E515" s="5" t="s">
        <v>0</v>
      </c>
      <c r="F515" s="12">
        <f t="shared" ref="F515:G515" si="389">F516</f>
        <v>44500</v>
      </c>
      <c r="G515" s="12">
        <f t="shared" si="389"/>
        <v>44500</v>
      </c>
    </row>
    <row r="516" spans="1:7" x14ac:dyDescent="0.25">
      <c r="A516" s="5" t="s">
        <v>857</v>
      </c>
      <c r="B516" s="2" t="s">
        <v>3</v>
      </c>
      <c r="C516" s="5" t="s">
        <v>366</v>
      </c>
      <c r="D516" s="5" t="s">
        <v>38</v>
      </c>
      <c r="E516" s="5" t="s">
        <v>4</v>
      </c>
      <c r="F516" s="12">
        <f t="shared" ref="F516:G516" si="390">F517</f>
        <v>44500</v>
      </c>
      <c r="G516" s="12">
        <f t="shared" si="390"/>
        <v>44500</v>
      </c>
    </row>
    <row r="517" spans="1:7" ht="63" x14ac:dyDescent="0.25">
      <c r="A517" s="5" t="s">
        <v>858</v>
      </c>
      <c r="B517" s="2" t="s">
        <v>355</v>
      </c>
      <c r="C517" s="5" t="s">
        <v>366</v>
      </c>
      <c r="D517" s="5" t="s">
        <v>38</v>
      </c>
      <c r="E517" s="5" t="s">
        <v>356</v>
      </c>
      <c r="F517" s="12">
        <v>44500</v>
      </c>
      <c r="G517" s="13">
        <v>44500</v>
      </c>
    </row>
    <row r="518" spans="1:7" ht="63" x14ac:dyDescent="0.25">
      <c r="A518" s="5" t="s">
        <v>859</v>
      </c>
      <c r="B518" s="2" t="s">
        <v>402</v>
      </c>
      <c r="C518" s="5" t="s">
        <v>403</v>
      </c>
      <c r="D518" s="5" t="s">
        <v>0</v>
      </c>
      <c r="E518" s="5" t="s">
        <v>0</v>
      </c>
      <c r="F518" s="12">
        <f t="shared" ref="F518:G518" si="391">F519</f>
        <v>90000</v>
      </c>
      <c r="G518" s="12">
        <f t="shared" si="391"/>
        <v>90000</v>
      </c>
    </row>
    <row r="519" spans="1:7" ht="31.5" x14ac:dyDescent="0.25">
      <c r="A519" s="5" t="s">
        <v>860</v>
      </c>
      <c r="B519" s="2" t="s">
        <v>34</v>
      </c>
      <c r="C519" s="5" t="s">
        <v>403</v>
      </c>
      <c r="D519" s="5" t="s">
        <v>35</v>
      </c>
      <c r="E519" s="5" t="s">
        <v>0</v>
      </c>
      <c r="F519" s="12">
        <f t="shared" ref="F519:G519" si="392">F520</f>
        <v>90000</v>
      </c>
      <c r="G519" s="12">
        <f t="shared" si="392"/>
        <v>90000</v>
      </c>
    </row>
    <row r="520" spans="1:7" ht="31.5" x14ac:dyDescent="0.25">
      <c r="A520" s="5" t="s">
        <v>155</v>
      </c>
      <c r="B520" s="2" t="s">
        <v>37</v>
      </c>
      <c r="C520" s="5" t="s">
        <v>403</v>
      </c>
      <c r="D520" s="5" t="s">
        <v>38</v>
      </c>
      <c r="E520" s="5" t="s">
        <v>0</v>
      </c>
      <c r="F520" s="12">
        <f t="shared" ref="F520:G520" si="393">F521</f>
        <v>90000</v>
      </c>
      <c r="G520" s="12">
        <f t="shared" si="393"/>
        <v>90000</v>
      </c>
    </row>
    <row r="521" spans="1:7" x14ac:dyDescent="0.25">
      <c r="A521" s="5" t="s">
        <v>861</v>
      </c>
      <c r="B521" s="2" t="s">
        <v>98</v>
      </c>
      <c r="C521" s="5" t="s">
        <v>403</v>
      </c>
      <c r="D521" s="5" t="s">
        <v>38</v>
      </c>
      <c r="E521" s="5" t="s">
        <v>99</v>
      </c>
      <c r="F521" s="12">
        <f t="shared" ref="F521:G521" si="394">F522</f>
        <v>90000</v>
      </c>
      <c r="G521" s="12">
        <f t="shared" si="394"/>
        <v>90000</v>
      </c>
    </row>
    <row r="522" spans="1:7" x14ac:dyDescent="0.25">
      <c r="A522" s="5" t="s">
        <v>862</v>
      </c>
      <c r="B522" s="2" t="s">
        <v>102</v>
      </c>
      <c r="C522" s="5" t="s">
        <v>403</v>
      </c>
      <c r="D522" s="5" t="s">
        <v>38</v>
      </c>
      <c r="E522" s="5" t="s">
        <v>103</v>
      </c>
      <c r="F522" s="12">
        <v>90000</v>
      </c>
      <c r="G522" s="13">
        <v>90000</v>
      </c>
    </row>
    <row r="523" spans="1:7" ht="141.75" x14ac:dyDescent="0.25">
      <c r="A523" s="5" t="s">
        <v>863</v>
      </c>
      <c r="B523" s="3" t="s">
        <v>524</v>
      </c>
      <c r="C523" s="5" t="s">
        <v>525</v>
      </c>
      <c r="D523" s="5" t="s">
        <v>0</v>
      </c>
      <c r="E523" s="5" t="s">
        <v>0</v>
      </c>
      <c r="F523" s="12">
        <f t="shared" ref="F523:G523" si="395">F524</f>
        <v>200300</v>
      </c>
      <c r="G523" s="12">
        <f t="shared" si="395"/>
        <v>200300</v>
      </c>
    </row>
    <row r="524" spans="1:7" x14ac:dyDescent="0.25">
      <c r="A524" s="5" t="s">
        <v>864</v>
      </c>
      <c r="B524" s="2" t="s">
        <v>75</v>
      </c>
      <c r="C524" s="5" t="s">
        <v>525</v>
      </c>
      <c r="D524" s="5" t="s">
        <v>76</v>
      </c>
      <c r="E524" s="5" t="s">
        <v>0</v>
      </c>
      <c r="F524" s="12">
        <f t="shared" ref="F524:G524" si="396">F525</f>
        <v>200300</v>
      </c>
      <c r="G524" s="12">
        <f t="shared" si="396"/>
        <v>200300</v>
      </c>
    </row>
    <row r="525" spans="1:7" x14ac:dyDescent="0.25">
      <c r="A525" s="5" t="s">
        <v>865</v>
      </c>
      <c r="B525" s="2" t="s">
        <v>78</v>
      </c>
      <c r="C525" s="5" t="s">
        <v>525</v>
      </c>
      <c r="D525" s="5" t="s">
        <v>79</v>
      </c>
      <c r="E525" s="5" t="s">
        <v>0</v>
      </c>
      <c r="F525" s="12">
        <f t="shared" ref="F525:G525" si="397">F526</f>
        <v>200300</v>
      </c>
      <c r="G525" s="12">
        <f t="shared" si="397"/>
        <v>200300</v>
      </c>
    </row>
    <row r="526" spans="1:7" x14ac:dyDescent="0.25">
      <c r="A526" s="5" t="s">
        <v>866</v>
      </c>
      <c r="B526" s="2" t="s">
        <v>126</v>
      </c>
      <c r="C526" s="5" t="s">
        <v>525</v>
      </c>
      <c r="D526" s="5" t="s">
        <v>79</v>
      </c>
      <c r="E526" s="5" t="s">
        <v>127</v>
      </c>
      <c r="F526" s="12">
        <f t="shared" ref="F526:G526" si="398">F527</f>
        <v>200300</v>
      </c>
      <c r="G526" s="12">
        <f t="shared" si="398"/>
        <v>200300</v>
      </c>
    </row>
    <row r="527" spans="1:7" x14ac:dyDescent="0.25">
      <c r="A527" s="5" t="s">
        <v>867</v>
      </c>
      <c r="B527" s="2" t="s">
        <v>128</v>
      </c>
      <c r="C527" s="5" t="s">
        <v>525</v>
      </c>
      <c r="D527" s="5" t="s">
        <v>79</v>
      </c>
      <c r="E527" s="5" t="s">
        <v>129</v>
      </c>
      <c r="F527" s="12">
        <v>200300</v>
      </c>
      <c r="G527" s="13">
        <v>200300</v>
      </c>
    </row>
    <row r="528" spans="1:7" ht="31.5" x14ac:dyDescent="0.25">
      <c r="A528" s="5" t="s">
        <v>868</v>
      </c>
      <c r="B528" s="2" t="s">
        <v>62</v>
      </c>
      <c r="C528" s="5" t="s">
        <v>63</v>
      </c>
      <c r="D528" s="5" t="s">
        <v>0</v>
      </c>
      <c r="E528" s="5" t="s">
        <v>0</v>
      </c>
      <c r="F528" s="12">
        <f t="shared" ref="F528:G528" si="399">F529+F534+F539+F544</f>
        <v>971900</v>
      </c>
      <c r="G528" s="12">
        <f t="shared" si="399"/>
        <v>928900</v>
      </c>
    </row>
    <row r="529" spans="1:7" ht="94.5" x14ac:dyDescent="0.25">
      <c r="A529" s="5" t="s">
        <v>869</v>
      </c>
      <c r="B529" s="2" t="s">
        <v>94</v>
      </c>
      <c r="C529" s="5" t="s">
        <v>95</v>
      </c>
      <c r="D529" s="5" t="s">
        <v>0</v>
      </c>
      <c r="E529" s="5" t="s">
        <v>0</v>
      </c>
      <c r="F529" s="12">
        <f t="shared" ref="F529:G529" si="400">F530</f>
        <v>682800</v>
      </c>
      <c r="G529" s="12">
        <f t="shared" si="400"/>
        <v>639800</v>
      </c>
    </row>
    <row r="530" spans="1:7" x14ac:dyDescent="0.25">
      <c r="A530" s="5" t="s">
        <v>870</v>
      </c>
      <c r="B530" s="2" t="s">
        <v>75</v>
      </c>
      <c r="C530" s="5" t="s">
        <v>95</v>
      </c>
      <c r="D530" s="5" t="s">
        <v>76</v>
      </c>
      <c r="E530" s="5" t="s">
        <v>0</v>
      </c>
      <c r="F530" s="12">
        <f t="shared" ref="F530:G530" si="401">F531</f>
        <v>682800</v>
      </c>
      <c r="G530" s="12">
        <f t="shared" si="401"/>
        <v>639800</v>
      </c>
    </row>
    <row r="531" spans="1:7" x14ac:dyDescent="0.25">
      <c r="A531" s="5" t="s">
        <v>871</v>
      </c>
      <c r="B531" s="2" t="s">
        <v>96</v>
      </c>
      <c r="C531" s="5" t="s">
        <v>95</v>
      </c>
      <c r="D531" s="5" t="s">
        <v>97</v>
      </c>
      <c r="E531" s="5" t="s">
        <v>0</v>
      </c>
      <c r="F531" s="12">
        <f t="shared" ref="F531:G531" si="402">F532</f>
        <v>682800</v>
      </c>
      <c r="G531" s="12">
        <f t="shared" si="402"/>
        <v>639800</v>
      </c>
    </row>
    <row r="532" spans="1:7" x14ac:dyDescent="0.25">
      <c r="A532" s="5" t="s">
        <v>872</v>
      </c>
      <c r="B532" s="2" t="s">
        <v>88</v>
      </c>
      <c r="C532" s="5" t="s">
        <v>95</v>
      </c>
      <c r="D532" s="5" t="s">
        <v>97</v>
      </c>
      <c r="E532" s="5" t="s">
        <v>89</v>
      </c>
      <c r="F532" s="12">
        <f t="shared" ref="F532:G532" si="403">F533</f>
        <v>682800</v>
      </c>
      <c r="G532" s="12">
        <f t="shared" si="403"/>
        <v>639800</v>
      </c>
    </row>
    <row r="533" spans="1:7" x14ac:dyDescent="0.25">
      <c r="A533" s="5" t="s">
        <v>873</v>
      </c>
      <c r="B533" s="2" t="s">
        <v>91</v>
      </c>
      <c r="C533" s="5" t="s">
        <v>95</v>
      </c>
      <c r="D533" s="5" t="s">
        <v>97</v>
      </c>
      <c r="E533" s="5" t="s">
        <v>92</v>
      </c>
      <c r="F533" s="12">
        <v>682800</v>
      </c>
      <c r="G533" s="13">
        <v>639800</v>
      </c>
    </row>
    <row r="534" spans="1:7" ht="94.5" x14ac:dyDescent="0.25">
      <c r="A534" s="5" t="s">
        <v>874</v>
      </c>
      <c r="B534" s="2" t="s">
        <v>72</v>
      </c>
      <c r="C534" s="5" t="s">
        <v>73</v>
      </c>
      <c r="D534" s="5" t="s">
        <v>0</v>
      </c>
      <c r="E534" s="5" t="s">
        <v>0</v>
      </c>
      <c r="F534" s="12">
        <f t="shared" ref="F534:G534" si="404">F535</f>
        <v>39100</v>
      </c>
      <c r="G534" s="12">
        <f t="shared" si="404"/>
        <v>39100</v>
      </c>
    </row>
    <row r="535" spans="1:7" x14ac:dyDescent="0.25">
      <c r="A535" s="5" t="s">
        <v>875</v>
      </c>
      <c r="B535" s="2" t="s">
        <v>75</v>
      </c>
      <c r="C535" s="5" t="s">
        <v>73</v>
      </c>
      <c r="D535" s="5" t="s">
        <v>76</v>
      </c>
      <c r="E535" s="5" t="s">
        <v>0</v>
      </c>
      <c r="F535" s="12">
        <f t="shared" ref="F535:G535" si="405">F536</f>
        <v>39100</v>
      </c>
      <c r="G535" s="12">
        <f t="shared" si="405"/>
        <v>39100</v>
      </c>
    </row>
    <row r="536" spans="1:7" x14ac:dyDescent="0.25">
      <c r="A536" s="5" t="s">
        <v>876</v>
      </c>
      <c r="B536" s="2" t="s">
        <v>78</v>
      </c>
      <c r="C536" s="5" t="s">
        <v>73</v>
      </c>
      <c r="D536" s="5" t="s">
        <v>79</v>
      </c>
      <c r="E536" s="5" t="s">
        <v>0</v>
      </c>
      <c r="F536" s="12">
        <f t="shared" ref="F536:G536" si="406">F537</f>
        <v>39100</v>
      </c>
      <c r="G536" s="12">
        <f t="shared" si="406"/>
        <v>39100</v>
      </c>
    </row>
    <row r="537" spans="1:7" x14ac:dyDescent="0.25">
      <c r="A537" s="5" t="s">
        <v>877</v>
      </c>
      <c r="B537" s="2" t="s">
        <v>3</v>
      </c>
      <c r="C537" s="5" t="s">
        <v>73</v>
      </c>
      <c r="D537" s="5" t="s">
        <v>79</v>
      </c>
      <c r="E537" s="5" t="s">
        <v>4</v>
      </c>
      <c r="F537" s="12">
        <f t="shared" ref="F537:G537" si="407">F538</f>
        <v>39100</v>
      </c>
      <c r="G537" s="12">
        <f t="shared" si="407"/>
        <v>39100</v>
      </c>
    </row>
    <row r="538" spans="1:7" x14ac:dyDescent="0.25">
      <c r="A538" s="5" t="s">
        <v>878</v>
      </c>
      <c r="B538" s="2" t="s">
        <v>68</v>
      </c>
      <c r="C538" s="5" t="s">
        <v>73</v>
      </c>
      <c r="D538" s="5" t="s">
        <v>79</v>
      </c>
      <c r="E538" s="5" t="s">
        <v>69</v>
      </c>
      <c r="F538" s="12">
        <v>39100</v>
      </c>
      <c r="G538" s="13">
        <v>39100</v>
      </c>
    </row>
    <row r="539" spans="1:7" ht="78.75" x14ac:dyDescent="0.25">
      <c r="A539" s="5" t="s">
        <v>879</v>
      </c>
      <c r="B539" s="2" t="s">
        <v>64</v>
      </c>
      <c r="C539" s="5" t="s">
        <v>65</v>
      </c>
      <c r="D539" s="5" t="s">
        <v>0</v>
      </c>
      <c r="E539" s="5" t="s">
        <v>0</v>
      </c>
      <c r="F539" s="12">
        <f t="shared" ref="F539:G539" si="408">F540</f>
        <v>200000</v>
      </c>
      <c r="G539" s="12">
        <f t="shared" si="408"/>
        <v>200000</v>
      </c>
    </row>
    <row r="540" spans="1:7" x14ac:dyDescent="0.25">
      <c r="A540" s="5" t="s">
        <v>97</v>
      </c>
      <c r="B540" s="2" t="s">
        <v>40</v>
      </c>
      <c r="C540" s="5" t="s">
        <v>65</v>
      </c>
      <c r="D540" s="5" t="s">
        <v>41</v>
      </c>
      <c r="E540" s="5" t="s">
        <v>0</v>
      </c>
      <c r="F540" s="12">
        <f t="shared" ref="F540:G540" si="409">F541</f>
        <v>200000</v>
      </c>
      <c r="G540" s="12">
        <f t="shared" si="409"/>
        <v>200000</v>
      </c>
    </row>
    <row r="541" spans="1:7" x14ac:dyDescent="0.25">
      <c r="A541" s="5" t="s">
        <v>880</v>
      </c>
      <c r="B541" s="2" t="s">
        <v>66</v>
      </c>
      <c r="C541" s="5" t="s">
        <v>65</v>
      </c>
      <c r="D541" s="5" t="s">
        <v>67</v>
      </c>
      <c r="E541" s="5" t="s">
        <v>0</v>
      </c>
      <c r="F541" s="12">
        <f t="shared" ref="F541:G541" si="410">F542</f>
        <v>200000</v>
      </c>
      <c r="G541" s="12">
        <f t="shared" si="410"/>
        <v>200000</v>
      </c>
    </row>
    <row r="542" spans="1:7" x14ac:dyDescent="0.25">
      <c r="A542" s="5" t="s">
        <v>881</v>
      </c>
      <c r="B542" s="2" t="s">
        <v>3</v>
      </c>
      <c r="C542" s="5" t="s">
        <v>65</v>
      </c>
      <c r="D542" s="5" t="s">
        <v>67</v>
      </c>
      <c r="E542" s="5" t="s">
        <v>4</v>
      </c>
      <c r="F542" s="12">
        <f t="shared" ref="F542:G542" si="411">F543</f>
        <v>200000</v>
      </c>
      <c r="G542" s="12">
        <f t="shared" si="411"/>
        <v>200000</v>
      </c>
    </row>
    <row r="543" spans="1:7" x14ac:dyDescent="0.25">
      <c r="A543" s="5" t="s">
        <v>882</v>
      </c>
      <c r="B543" s="2" t="s">
        <v>58</v>
      </c>
      <c r="C543" s="5" t="s">
        <v>65</v>
      </c>
      <c r="D543" s="5" t="s">
        <v>67</v>
      </c>
      <c r="E543" s="5" t="s">
        <v>59</v>
      </c>
      <c r="F543" s="12">
        <v>200000</v>
      </c>
      <c r="G543" s="13">
        <v>200000</v>
      </c>
    </row>
    <row r="544" spans="1:7" ht="189" x14ac:dyDescent="0.25">
      <c r="A544" s="5" t="s">
        <v>883</v>
      </c>
      <c r="B544" s="3" t="s">
        <v>81</v>
      </c>
      <c r="C544" s="5" t="s">
        <v>82</v>
      </c>
      <c r="D544" s="5" t="s">
        <v>0</v>
      </c>
      <c r="E544" s="5" t="s">
        <v>0</v>
      </c>
      <c r="F544" s="12">
        <f t="shared" ref="F544:G544" si="412">F545</f>
        <v>50000</v>
      </c>
      <c r="G544" s="12">
        <f t="shared" si="412"/>
        <v>50000</v>
      </c>
    </row>
    <row r="545" spans="1:7" x14ac:dyDescent="0.25">
      <c r="A545" s="5" t="s">
        <v>884</v>
      </c>
      <c r="B545" s="2" t="s">
        <v>40</v>
      </c>
      <c r="C545" s="5" t="s">
        <v>82</v>
      </c>
      <c r="D545" s="5" t="s">
        <v>41</v>
      </c>
      <c r="E545" s="5" t="s">
        <v>0</v>
      </c>
      <c r="F545" s="12">
        <f t="shared" ref="F545:G545" si="413">F546</f>
        <v>50000</v>
      </c>
      <c r="G545" s="12">
        <f t="shared" si="413"/>
        <v>50000</v>
      </c>
    </row>
    <row r="546" spans="1:7" x14ac:dyDescent="0.25">
      <c r="A546" s="5" t="s">
        <v>885</v>
      </c>
      <c r="B546" s="2" t="s">
        <v>85</v>
      </c>
      <c r="C546" s="5" t="s">
        <v>82</v>
      </c>
      <c r="D546" s="5" t="s">
        <v>86</v>
      </c>
      <c r="E546" s="5" t="s">
        <v>0</v>
      </c>
      <c r="F546" s="12">
        <f t="shared" ref="F546:G546" si="414">F547</f>
        <v>50000</v>
      </c>
      <c r="G546" s="12">
        <f t="shared" si="414"/>
        <v>50000</v>
      </c>
    </row>
    <row r="547" spans="1:7" x14ac:dyDescent="0.25">
      <c r="A547" s="5" t="s">
        <v>886</v>
      </c>
      <c r="B547" s="2" t="s">
        <v>3</v>
      </c>
      <c r="C547" s="5" t="s">
        <v>82</v>
      </c>
      <c r="D547" s="5" t="s">
        <v>86</v>
      </c>
      <c r="E547" s="5" t="s">
        <v>4</v>
      </c>
      <c r="F547" s="12">
        <f t="shared" ref="F547:G547" si="415">F548</f>
        <v>50000</v>
      </c>
      <c r="G547" s="12">
        <f t="shared" si="415"/>
        <v>50000</v>
      </c>
    </row>
    <row r="548" spans="1:7" x14ac:dyDescent="0.25">
      <c r="A548" s="5" t="s">
        <v>887</v>
      </c>
      <c r="B548" s="2" t="s">
        <v>68</v>
      </c>
      <c r="C548" s="5" t="s">
        <v>82</v>
      </c>
      <c r="D548" s="5" t="s">
        <v>86</v>
      </c>
      <c r="E548" s="5" t="s">
        <v>69</v>
      </c>
      <c r="F548" s="12">
        <v>50000</v>
      </c>
      <c r="G548" s="13">
        <v>50000</v>
      </c>
    </row>
    <row r="549" spans="1:7" ht="31.5" x14ac:dyDescent="0.25">
      <c r="A549" s="5" t="s">
        <v>513</v>
      </c>
      <c r="B549" s="2" t="s">
        <v>340</v>
      </c>
      <c r="C549" s="5" t="s">
        <v>341</v>
      </c>
      <c r="D549" s="5" t="s">
        <v>0</v>
      </c>
      <c r="E549" s="5" t="s">
        <v>0</v>
      </c>
      <c r="F549" s="12">
        <f t="shared" ref="F549:G549" si="416">F550+F555</f>
        <v>374192</v>
      </c>
      <c r="G549" s="12">
        <f t="shared" si="416"/>
        <v>374192</v>
      </c>
    </row>
    <row r="550" spans="1:7" ht="78.75" x14ac:dyDescent="0.25">
      <c r="A550" s="5" t="s">
        <v>79</v>
      </c>
      <c r="B550" s="2" t="s">
        <v>351</v>
      </c>
      <c r="C550" s="5" t="s">
        <v>352</v>
      </c>
      <c r="D550" s="5" t="s">
        <v>0</v>
      </c>
      <c r="E550" s="5" t="s">
        <v>0</v>
      </c>
      <c r="F550" s="12">
        <f t="shared" ref="F550:G550" si="417">F551</f>
        <v>50000</v>
      </c>
      <c r="G550" s="12">
        <f t="shared" si="417"/>
        <v>50000</v>
      </c>
    </row>
    <row r="551" spans="1:7" ht="31.5" x14ac:dyDescent="0.25">
      <c r="A551" s="5" t="s">
        <v>514</v>
      </c>
      <c r="B551" s="2" t="s">
        <v>185</v>
      </c>
      <c r="C551" s="5" t="s">
        <v>352</v>
      </c>
      <c r="D551" s="5" t="s">
        <v>186</v>
      </c>
      <c r="E551" s="5" t="s">
        <v>0</v>
      </c>
      <c r="F551" s="12">
        <f t="shared" ref="F551:G551" si="418">F552</f>
        <v>50000</v>
      </c>
      <c r="G551" s="12">
        <f t="shared" si="418"/>
        <v>50000</v>
      </c>
    </row>
    <row r="552" spans="1:7" x14ac:dyDescent="0.25">
      <c r="A552" s="5" t="s">
        <v>515</v>
      </c>
      <c r="B552" s="2" t="s">
        <v>187</v>
      </c>
      <c r="C552" s="5" t="s">
        <v>352</v>
      </c>
      <c r="D552" s="5" t="s">
        <v>188</v>
      </c>
      <c r="E552" s="5" t="s">
        <v>0</v>
      </c>
      <c r="F552" s="12">
        <f t="shared" ref="F552:G552" si="419">F553</f>
        <v>50000</v>
      </c>
      <c r="G552" s="12">
        <f t="shared" si="419"/>
        <v>50000</v>
      </c>
    </row>
    <row r="553" spans="1:7" x14ac:dyDescent="0.25">
      <c r="A553" s="5" t="s">
        <v>516</v>
      </c>
      <c r="B553" s="2" t="s">
        <v>280</v>
      </c>
      <c r="C553" s="5" t="s">
        <v>352</v>
      </c>
      <c r="D553" s="5" t="s">
        <v>188</v>
      </c>
      <c r="E553" s="5" t="s">
        <v>281</v>
      </c>
      <c r="F553" s="12">
        <f t="shared" ref="F553:G553" si="420">F554</f>
        <v>50000</v>
      </c>
      <c r="G553" s="12">
        <f t="shared" si="420"/>
        <v>50000</v>
      </c>
    </row>
    <row r="554" spans="1:7" x14ac:dyDescent="0.25">
      <c r="A554" s="5" t="s">
        <v>517</v>
      </c>
      <c r="B554" s="2" t="s">
        <v>345</v>
      </c>
      <c r="C554" s="5" t="s">
        <v>352</v>
      </c>
      <c r="D554" s="5" t="s">
        <v>188</v>
      </c>
      <c r="E554" s="5" t="s">
        <v>346</v>
      </c>
      <c r="F554" s="12">
        <v>50000</v>
      </c>
      <c r="G554" s="13">
        <v>50000</v>
      </c>
    </row>
    <row r="555" spans="1:7" ht="94.5" x14ac:dyDescent="0.25">
      <c r="A555" s="5" t="s">
        <v>888</v>
      </c>
      <c r="B555" s="2" t="s">
        <v>342</v>
      </c>
      <c r="C555" s="5" t="s">
        <v>343</v>
      </c>
      <c r="D555" s="5" t="s">
        <v>0</v>
      </c>
      <c r="E555" s="5" t="s">
        <v>0</v>
      </c>
      <c r="F555" s="12">
        <f t="shared" ref="F555:G555" si="421">F556</f>
        <v>324192</v>
      </c>
      <c r="G555" s="12">
        <f t="shared" si="421"/>
        <v>324192</v>
      </c>
    </row>
    <row r="556" spans="1:7" x14ac:dyDescent="0.25">
      <c r="A556" s="5" t="s">
        <v>889</v>
      </c>
      <c r="B556" s="2" t="s">
        <v>250</v>
      </c>
      <c r="C556" s="5" t="s">
        <v>343</v>
      </c>
      <c r="D556" s="5" t="s">
        <v>251</v>
      </c>
      <c r="E556" s="5" t="s">
        <v>0</v>
      </c>
      <c r="F556" s="12">
        <f t="shared" ref="F556:G556" si="422">F557</f>
        <v>324192</v>
      </c>
      <c r="G556" s="12">
        <f t="shared" si="422"/>
        <v>324192</v>
      </c>
    </row>
    <row r="557" spans="1:7" ht="31.5" x14ac:dyDescent="0.25">
      <c r="A557" s="5" t="s">
        <v>518</v>
      </c>
      <c r="B557" s="2" t="s">
        <v>344</v>
      </c>
      <c r="C557" s="5" t="s">
        <v>343</v>
      </c>
      <c r="D557" s="5" t="s">
        <v>269</v>
      </c>
      <c r="E557" s="5" t="s">
        <v>0</v>
      </c>
      <c r="F557" s="12">
        <f t="shared" ref="F557:G557" si="423">F558</f>
        <v>324192</v>
      </c>
      <c r="G557" s="12">
        <f t="shared" si="423"/>
        <v>324192</v>
      </c>
    </row>
    <row r="558" spans="1:7" x14ac:dyDescent="0.25">
      <c r="A558" s="5" t="s">
        <v>519</v>
      </c>
      <c r="B558" s="2" t="s">
        <v>280</v>
      </c>
      <c r="C558" s="5" t="s">
        <v>343</v>
      </c>
      <c r="D558" s="5" t="s">
        <v>269</v>
      </c>
      <c r="E558" s="5" t="s">
        <v>281</v>
      </c>
      <c r="F558" s="12">
        <f t="shared" ref="F558:G558" si="424">F559</f>
        <v>324192</v>
      </c>
      <c r="G558" s="12">
        <f t="shared" si="424"/>
        <v>324192</v>
      </c>
    </row>
    <row r="559" spans="1:7" x14ac:dyDescent="0.25">
      <c r="A559" s="5" t="s">
        <v>520</v>
      </c>
      <c r="B559" s="2" t="s">
        <v>338</v>
      </c>
      <c r="C559" s="5" t="s">
        <v>343</v>
      </c>
      <c r="D559" s="5" t="s">
        <v>269</v>
      </c>
      <c r="E559" s="5" t="s">
        <v>339</v>
      </c>
      <c r="F559" s="12">
        <v>324192</v>
      </c>
      <c r="G559" s="13">
        <v>324192</v>
      </c>
    </row>
    <row r="560" spans="1:7" x14ac:dyDescent="0.25">
      <c r="A560" s="5" t="s">
        <v>521</v>
      </c>
      <c r="B560" s="4" t="s">
        <v>436</v>
      </c>
      <c r="C560" s="5"/>
      <c r="D560" s="5"/>
      <c r="E560" s="5"/>
      <c r="F560" s="12">
        <v>5343836</v>
      </c>
      <c r="G560" s="13">
        <v>10967121</v>
      </c>
    </row>
    <row r="561" spans="1:7" x14ac:dyDescent="0.25">
      <c r="A561" s="14" t="s">
        <v>421</v>
      </c>
      <c r="B561" s="15"/>
      <c r="C561" s="14"/>
      <c r="D561" s="14"/>
      <c r="E561" s="14"/>
      <c r="F561" s="16">
        <f>F11+F203+F224+F247+F308+F319+F346+F363+F399+F435+F460+F560</f>
        <v>452998923</v>
      </c>
      <c r="G561" s="16">
        <f>G11+G203+G224+G247+G308+G319+G346+G363+G399+G435+G460+G560</f>
        <v>457790706</v>
      </c>
    </row>
    <row r="565" spans="1:7" x14ac:dyDescent="0.25">
      <c r="F565" s="17"/>
      <c r="G565" s="17"/>
    </row>
    <row r="566" spans="1:7" x14ac:dyDescent="0.25">
      <c r="F566" s="17"/>
      <c r="G566" s="17"/>
    </row>
  </sheetData>
  <mergeCells count="4">
    <mergeCell ref="C1:G1"/>
    <mergeCell ref="C2:G2"/>
    <mergeCell ref="C3:G3"/>
    <mergeCell ref="A5:G5"/>
  </mergeCells>
  <pageMargins left="1.299212598425197" right="0.31496062992125984" top="0.35433070866141736" bottom="0.15748031496062992" header="0.31496062992125984" footer="0.31496062992125984"/>
  <pageSetup paperSize="9" scale="65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целевая Вид РП 2016-2017 гг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BTR</cp:lastModifiedBy>
  <cp:lastPrinted>2014-11-14T07:10:20Z</cp:lastPrinted>
  <dcterms:created xsi:type="dcterms:W3CDTF">2002-03-11T10:22:12Z</dcterms:created>
  <dcterms:modified xsi:type="dcterms:W3CDTF">2014-11-14T07:10:56Z</dcterms:modified>
</cp:coreProperties>
</file>