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2" sheetId="2" r:id="rId1"/>
  </sheets>
  <definedNames>
    <definedName name="_xlnm.Print_Area" localSheetId="0">Лист2!$A$1:$F$85</definedName>
  </definedNames>
  <calcPr calcId="125725"/>
</workbook>
</file>

<file path=xl/calcChain.xml><?xml version="1.0" encoding="utf-8"?>
<calcChain xmlns="http://schemas.openxmlformats.org/spreadsheetml/2006/main">
  <c r="E41" i="2"/>
  <c r="F41"/>
  <c r="D41"/>
  <c r="E31"/>
  <c r="F31"/>
  <c r="D31"/>
  <c r="E77"/>
  <c r="E10" s="1"/>
  <c r="F77"/>
  <c r="D77"/>
  <c r="D10" s="1"/>
  <c r="D75"/>
  <c r="E37"/>
  <c r="F37"/>
  <c r="D37"/>
  <c r="E22"/>
  <c r="F22"/>
  <c r="D22"/>
  <c r="E20"/>
  <c r="F20"/>
  <c r="D20"/>
  <c r="E17"/>
  <c r="F17"/>
  <c r="D17"/>
  <c r="D15"/>
  <c r="D11"/>
  <c r="F39"/>
  <c r="F15"/>
  <c r="F11"/>
  <c r="F75"/>
  <c r="F10"/>
  <c r="D39"/>
  <c r="E39"/>
  <c r="E15"/>
  <c r="E11"/>
  <c r="E75"/>
</calcChain>
</file>

<file path=xl/sharedStrings.xml><?xml version="1.0" encoding="utf-8"?>
<sst xmlns="http://schemas.openxmlformats.org/spreadsheetml/2006/main" count="154" uniqueCount="88">
  <si>
    <t>Прочие субсидии бюджетам муниципальных районов на выравнивание обеспеченности муниципальных районов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</si>
  <si>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Прочие субсидии бюджетам муниципальных районов на оплату стоимости набора продуктов питания или готовых блюд и их транспортировки в лагеря с дневным пребыванием детей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</si>
  <si>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Прочие субсидии бюджетам муниципальных раойнов на оплату стоимости путевок для детей в краевые государственные и негосударственные организации отдыха детей и их оздоровления, зарегистрированные на территории края, муниципальные загородные оздоровительные лагеря,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</si>
  <si>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 xml:space="preserve">Субвенции бюджетнам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</si>
  <si>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районов на осуществление государственных полномочий по первичному воинскому учету на территориях, где отсутствуют военные комиссариаты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</si>
  <si>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10 декабря 2004 года № 12-2705 «О социальном обслуживании населения»), в рамках подпрограммы «Повышение качества и доступности социальных услуг населению» государственной программы Красноярского края «Развитие системы социальной поддержки населения»</t>
  </si>
  <si>
    <t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 населения» государственной программы Красноярского края «Развитие системы социальной поддержки населения»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</si>
  <si>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</si>
  <si>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</si>
  <si>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</si>
  <si>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</si>
  <si>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</si>
  <si>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</si>
  <si>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 xml:space="preserve">Субвенции бюджетам муниципальныхрайонов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</si>
  <si>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</si>
  <si>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Субвенции бюджетам муниципальных раойнов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</si>
  <si>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</si>
  <si>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</si>
  <si>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 xml:space="preserve">Субвенции бюджетам муниципальных районов на реализацию Закона края от 20 декабря 2012 года № 3-959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временных мер поддержки населения в целях обеспечения доступности коммунальных услуг» </t>
  </si>
  <si>
    <t>Субвенции бюджетам муниципальных районов на реализацию Закона края от 30 января 2014 года № 6-2056 "О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</t>
  </si>
  <si>
    <t>120</t>
  </si>
  <si>
    <t>Служба по ветеринарному надзору администрации  Красноярского края ( КГУ Идринский отдел ветеринарии)</t>
  </si>
  <si>
    <t>192</t>
  </si>
  <si>
    <t>Федеральная миграционная служба</t>
  </si>
  <si>
    <t>866</t>
  </si>
  <si>
    <t>Доходы 
районного 
бюджета 
2017 года</t>
  </si>
  <si>
    <t>Администрирование доходов районного бюджета в 2015-2017 годах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</si>
  <si>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</si>
  <si>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</si>
  <si>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Прочие безвозмездные поступления в бюджеты муниципальных районов</t>
  </si>
  <si>
    <t>861</t>
  </si>
  <si>
    <t>415</t>
  </si>
  <si>
    <t xml:space="preserve">Доходы, поступающие в порядке возмещения расходов, понесенных в связи с эксплуатацией имущества муниципальных районов </t>
  </si>
  <si>
    <t>Единый  налог на вменённый доход для отдельных видов деятельности</t>
  </si>
  <si>
    <t>188</t>
  </si>
  <si>
    <t>№ строки</t>
  </si>
  <si>
    <t>код главного администратора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</si>
  <si>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</si>
  <si>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000</t>
  </si>
  <si>
    <t>182</t>
  </si>
  <si>
    <t>Налог на прибыль организаций, зачисляемый в бюджеты субъектов Российской Федерации</t>
  </si>
  <si>
    <t>( рублей)</t>
  </si>
  <si>
    <t>Единый сельскохозяйственный налог</t>
  </si>
  <si>
    <t>048</t>
  </si>
  <si>
    <t>к Пояснительной записке</t>
  </si>
  <si>
    <t>081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</si>
  <si>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</si>
  <si>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</si>
  <si>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</si>
  <si>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</si>
  <si>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 xml:space="preserve">Прочие доходы от оказания платных услуг (работ) получателями средств бюджетов муниципальных районов </t>
  </si>
  <si>
    <t>Доходы 
районного 
бюджета 
2015 года</t>
  </si>
  <si>
    <t>Администрация Идринского района Красноярского края</t>
  </si>
  <si>
    <t>Федеральная служба по надзору в сфере природопользования</t>
  </si>
  <si>
    <t>Федеральная служба по ветеринарному и фитосанитарному надзору</t>
  </si>
  <si>
    <t>Федеральная налоговая служба</t>
  </si>
  <si>
    <t>Министерство внутренних дел Российской Федерации</t>
  </si>
  <si>
    <t>Генеральная прокуратура Российской Федерации</t>
  </si>
  <si>
    <t>Финансово-экономическое управление администрации Идринского района</t>
  </si>
  <si>
    <t>Управление образования администрации Идринского района</t>
  </si>
  <si>
    <t>Приложение 2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</si>
  <si>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</si>
  <si>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069</t>
  </si>
  <si>
    <t>Доходы 
районного 
бюджета 
2016 года</t>
  </si>
  <si>
    <t>Доходы бюджета, итого</t>
  </si>
  <si>
    <t>Служба по надзору за техническим состоянием самоходных машин и других видов техники администрации Красноярского края</t>
  </si>
  <si>
    <t xml:space="preserve">Денежные взыскания (штрафы) за нарушение земельного законодательства </t>
  </si>
  <si>
    <t xml:space="preserve">Прочие поступления от денежных взысканий (штрафов) и иных сумм в возмещение ущерба, зачисляемые в бюджеты муниципальных районов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</si>
  <si>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</si>
  <si>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</si>
  <si>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 xml:space="preserve">Налог на доходы физических лиц с доходов, источником  которых   является   налоговый  агент,  за  исключением  доходов,  в  отношении  которых   исчисление  и  уплата  налога   осуществляется  в  соответствии  со  статьями  227, 227,1  и 228  Налогового  кодекса  Российской  Федерации </t>
  </si>
  <si>
    <t>Налог на доходы физических лиц с доходов, полученных физическими лицами,  не являющимися   налоговыми  резидентами  Российской Федерации</t>
  </si>
  <si>
    <t>Налог на доходы физических лиц, полученных от  осуществления деятельности   физическими  лицами, зарегистрированными в качестве индивидуальных предпринимателей,  нотариусов, занимающихся частной практикой,  адвакатов, учредивших  адвакадские  кабинеты, и  других  лиц,  занимающихся частной практикой, в  соответсвии со  статьей  227 Налогового кодекса Российской Федерации</t>
  </si>
  <si>
    <t>Государственная пошлина по делам, рассматриваемым в судах общей юрисдикции,мировыми судьями (за исключением  Верховного суда Российской Федерации)</t>
  </si>
  <si>
    <t>Прочие поступления от использования имущества находящегося в собственности муниципальных районов (за исключением имущества муниципальных бюджетных и автономных учреждений,а также имущества  муниципальных унитарных предприятий, в том числе казённых)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</si>
  <si>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</si>
  <si>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Денежные взыскания, налагаемые в возмещение ущерба, причинённого в результате незаконного или нецелевого использования бюджетных средств (в части бюджетов муниципальных районов)</t>
  </si>
  <si>
    <t>Денежные взыскания (штрафы) за нарушение  законодательства Российской   Федерации  об  административных   правонарушениях,  предусмотренных   статьей  2025  Кодекса  Российской  Федерации  об   административных   правонарушениях</t>
  </si>
  <si>
    <t xml:space="preserve">Денежные взыскания (штрафы) за  нарушение  законодательства  в  области  обеспечения  санитарно-эпидемиологического благополучия  человека  и законодательства  в сфере  защиты  прав  потребителей 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</si>
  <si>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</si>
  <si>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</si>
  <si>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 xml:space="preserve"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</t>
  </si>
  <si>
    <t>Субвенции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</si>
  <si>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</si>
  <si>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Прочие субсидии бюджетам муниципальных районов на проведение работ по уничтожению сорняков дикорастущей конопли в рамках подпрограммы «Развитие подотрасли растениеводства, переработки и реализации продукции растениеводства, сохранение и восстановление плодородия почв»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</si>
  <si>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Прочие субсидии бюджетам муниципальных районов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</si>
  <si>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Прочие субсидии бюджетам муниципальных районов на комплектование книжных фондов библиотек муниципальных районов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культуры»</t>
  </si>
  <si>
    <t>Прочие субсидии бюджетам муниципальных раойнов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</si>
</sst>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4" fillId="2" borderId="0" applyNumberFormat="0" applyBorder="0" applyAlignment="0" applyProtection="0"/>
  </cellStyleXfs>
  <cellXfs count="47">
    <xf numFmtId="0" fontId="0" fillId="0" borderId="0" xfId="0"/>
    <xf numFmtId="0" fontId="2" fillId="0" borderId="0" xfId="0" quotePrefix="1" applyFont="1" applyAlignment="1">
      <alignment horizontal="center" wrapText="1"/>
    </xf>
    <xf numFmtId="49" fontId="2" fillId="0" borderId="0" xfId="0" quotePrefix="1" applyNumberFormat="1" applyFont="1" applyAlignment="1">
      <alignment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Border="1"/>
    <xf numFmtId="4" fontId="3" fillId="0" borderId="0" xfId="0" applyNumberFormat="1" applyFont="1" applyBorder="1" applyAlignment="1">
      <alignment horizontal="right" vertical="top"/>
    </xf>
    <xf numFmtId="4" fontId="0" fillId="0" borderId="0" xfId="0" applyNumberFormat="1"/>
    <xf numFmtId="0" fontId="2" fillId="0" borderId="1" xfId="0" applyFont="1" applyBorder="1" applyAlignment="1">
      <alignment horizontal="center" vertical="top"/>
    </xf>
    <xf numFmtId="0" fontId="5" fillId="0" borderId="0" xfId="0" applyFont="1"/>
    <xf numFmtId="4" fontId="2" fillId="3" borderId="1" xfId="0" applyNumberFormat="1" applyFont="1" applyFill="1" applyBorder="1" applyAlignment="1">
      <alignment horizontal="right" vertical="top"/>
    </xf>
    <xf numFmtId="4" fontId="3" fillId="0" borderId="0" xfId="0" applyNumberFormat="1" applyFont="1" applyFill="1" applyBorder="1" applyAlignment="1">
      <alignment horizontal="right" vertical="top"/>
    </xf>
    <xf numFmtId="4" fontId="2" fillId="3" borderId="1" xfId="0" applyNumberFormat="1" applyFont="1" applyFill="1" applyBorder="1"/>
    <xf numFmtId="4" fontId="2" fillId="3" borderId="0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center" wrapText="1"/>
    </xf>
    <xf numFmtId="0" fontId="2" fillId="3" borderId="0" xfId="0" applyFont="1" applyFill="1" applyAlignment="1">
      <alignment wrapText="1"/>
    </xf>
    <xf numFmtId="0" fontId="2" fillId="3" borderId="0" xfId="0" quotePrefix="1" applyFont="1" applyFill="1" applyAlignment="1">
      <alignment horizontal="center" wrapText="1"/>
    </xf>
    <xf numFmtId="4" fontId="3" fillId="3" borderId="1" xfId="0" applyNumberFormat="1" applyFont="1" applyFill="1" applyBorder="1" applyAlignment="1">
      <alignment horizontal="right" vertical="top"/>
    </xf>
    <xf numFmtId="4" fontId="3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top"/>
    </xf>
    <xf numFmtId="0" fontId="0" fillId="3" borderId="0" xfId="0" applyFill="1"/>
    <xf numFmtId="0" fontId="3" fillId="3" borderId="1" xfId="1" applyNumberFormat="1" applyFont="1" applyFill="1" applyBorder="1" applyAlignment="1">
      <alignment horizontal="left" vertical="top" wrapText="1"/>
    </xf>
    <xf numFmtId="0" fontId="2" fillId="3" borderId="0" xfId="0" quotePrefix="1" applyNumberFormat="1" applyFont="1" applyFill="1" applyAlignment="1">
      <alignment wrapText="1"/>
    </xf>
    <xf numFmtId="0" fontId="2" fillId="3" borderId="1" xfId="0" applyNumberFormat="1" applyFont="1" applyFill="1" applyBorder="1" applyAlignment="1" applyProtection="1">
      <alignment vertical="top" wrapText="1"/>
      <protection locked="0"/>
    </xf>
    <xf numFmtId="0" fontId="3" fillId="3" borderId="1" xfId="0" applyNumberFormat="1" applyFont="1" applyFill="1" applyBorder="1" applyAlignment="1" applyProtection="1">
      <alignment vertical="top" wrapText="1"/>
      <protection locked="0"/>
    </xf>
    <xf numFmtId="2" fontId="3" fillId="3" borderId="1" xfId="0" applyNumberFormat="1" applyFont="1" applyFill="1" applyBorder="1" applyAlignment="1">
      <alignment vertical="top" wrapText="1"/>
    </xf>
    <xf numFmtId="2" fontId="3" fillId="3" borderId="0" xfId="0" applyNumberFormat="1" applyFont="1" applyFill="1" applyBorder="1" applyAlignment="1">
      <alignment vertical="top" wrapText="1"/>
    </xf>
    <xf numFmtId="2" fontId="3" fillId="3" borderId="2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/>
    <xf numFmtId="49" fontId="3" fillId="3" borderId="1" xfId="0" applyNumberFormat="1" applyFont="1" applyFill="1" applyBorder="1" applyAlignment="1">
      <alignment horizontal="center" vertical="top"/>
    </xf>
    <xf numFmtId="49" fontId="3" fillId="3" borderId="4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/>
    </xf>
    <xf numFmtId="1" fontId="3" fillId="3" borderId="5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 wrapText="1"/>
    </xf>
    <xf numFmtId="49" fontId="3" fillId="3" borderId="6" xfId="0" applyNumberFormat="1" applyFont="1" applyFill="1" applyBorder="1" applyAlignment="1">
      <alignment horizontal="right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3" borderId="1" xfId="0" quotePrefix="1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_Лист1" xfId="1"/>
    <cellStyle name="Хороший" xfId="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3"/>
  <sheetViews>
    <sheetView tabSelected="1" view="pageBreakPreview" topLeftCell="A44" zoomScaleNormal="100" workbookViewId="0">
      <selection activeCell="C71" sqref="C62:C71"/>
    </sheetView>
  </sheetViews>
  <sheetFormatPr defaultRowHeight="12.75"/>
  <cols>
    <col min="1" max="1" width="4.42578125" customWidth="1"/>
    <col min="2" max="2" width="7.28515625" bestFit="1" customWidth="1"/>
    <col min="3" max="3" width="69.85546875" style="23" customWidth="1"/>
    <col min="4" max="4" width="15.42578125" style="23" bestFit="1" customWidth="1"/>
    <col min="5" max="5" width="15.42578125" style="23" customWidth="1"/>
    <col min="6" max="6" width="15.42578125" style="23" bestFit="1" customWidth="1"/>
    <col min="7" max="8" width="13.85546875" customWidth="1"/>
    <col min="9" max="11" width="14.28515625" customWidth="1"/>
    <col min="14" max="16" width="13.85546875" bestFit="1" customWidth="1"/>
  </cols>
  <sheetData>
    <row r="1" spans="1:6" ht="15.75">
      <c r="A1" s="1"/>
      <c r="B1" s="2"/>
      <c r="C1" s="15"/>
      <c r="D1" s="15"/>
      <c r="E1" s="15"/>
      <c r="F1" s="15" t="s">
        <v>60</v>
      </c>
    </row>
    <row r="2" spans="1:6" ht="15.75">
      <c r="A2" s="1"/>
      <c r="B2" s="2"/>
      <c r="C2" s="16"/>
      <c r="D2" s="16"/>
      <c r="E2" s="16"/>
      <c r="F2" s="16" t="s">
        <v>44</v>
      </c>
    </row>
    <row r="3" spans="1:6" ht="15.75">
      <c r="A3" s="1"/>
      <c r="B3" s="2"/>
      <c r="C3" s="25"/>
      <c r="D3" s="17"/>
      <c r="E3" s="17"/>
      <c r="F3" s="17"/>
    </row>
    <row r="4" spans="1:6" ht="15.75">
      <c r="A4" s="1"/>
      <c r="B4" s="2"/>
      <c r="C4" s="25"/>
      <c r="D4" s="18"/>
      <c r="E4" s="18"/>
      <c r="F4" s="18"/>
    </row>
    <row r="5" spans="1:6" ht="15.75" customHeight="1">
      <c r="A5" s="39" t="s">
        <v>26</v>
      </c>
      <c r="B5" s="40"/>
      <c r="C5" s="40"/>
      <c r="D5" s="40"/>
      <c r="E5" s="40"/>
      <c r="F5" s="40"/>
    </row>
    <row r="6" spans="1:6" ht="15.75">
      <c r="A6" s="1"/>
      <c r="B6" s="1"/>
      <c r="C6" s="19"/>
      <c r="D6" s="19"/>
      <c r="E6" s="19"/>
      <c r="F6" s="19"/>
    </row>
    <row r="7" spans="1:6" ht="15.75">
      <c r="A7" s="1"/>
      <c r="B7" s="2"/>
      <c r="C7" s="25"/>
      <c r="D7" s="41" t="s">
        <v>41</v>
      </c>
      <c r="E7" s="41"/>
      <c r="F7" s="41"/>
    </row>
    <row r="8" spans="1:6" ht="15.75" customHeight="1">
      <c r="A8" s="42" t="s">
        <v>35</v>
      </c>
      <c r="B8" s="45" t="s">
        <v>36</v>
      </c>
      <c r="C8" s="43" t="s">
        <v>37</v>
      </c>
      <c r="D8" s="44" t="s">
        <v>51</v>
      </c>
      <c r="E8" s="44" t="s">
        <v>63</v>
      </c>
      <c r="F8" s="44" t="s">
        <v>25</v>
      </c>
    </row>
    <row r="9" spans="1:6" ht="160.5" customHeight="1">
      <c r="A9" s="42"/>
      <c r="B9" s="46"/>
      <c r="C9" s="43"/>
      <c r="D9" s="43"/>
      <c r="E9" s="43"/>
      <c r="F9" s="43"/>
    </row>
    <row r="10" spans="1:6" ht="15.75">
      <c r="A10" s="3">
        <v>1</v>
      </c>
      <c r="B10" s="5" t="s">
        <v>38</v>
      </c>
      <c r="C10" s="26" t="s">
        <v>64</v>
      </c>
      <c r="D10" s="12">
        <f>D77+D11+D15+D17+D20+D22+D31+D37+D39+D41+D75</f>
        <v>439962360</v>
      </c>
      <c r="E10" s="12">
        <f>E77+E11+E15+E17+E20+E22+E31+E37+E39+E41+E75</f>
        <v>452898923</v>
      </c>
      <c r="F10" s="12">
        <f>F77+F11+F15+F17+F20+F22+F31+F37+F39+F41+F75</f>
        <v>457690706</v>
      </c>
    </row>
    <row r="11" spans="1:6" ht="15.75">
      <c r="A11" s="3">
        <v>2</v>
      </c>
      <c r="B11" s="5" t="s">
        <v>43</v>
      </c>
      <c r="C11" s="26" t="s">
        <v>53</v>
      </c>
      <c r="D11" s="12">
        <f>SUM(D12:D14)</f>
        <v>246269</v>
      </c>
      <c r="E11" s="12">
        <f>SUM(E12:E14)</f>
        <v>292556</v>
      </c>
      <c r="F11" s="12">
        <f>SUM(F12:F14)</f>
        <v>301990</v>
      </c>
    </row>
    <row r="12" spans="1:6" ht="31.5">
      <c r="A12" s="3">
        <v>3</v>
      </c>
      <c r="B12" s="4" t="s">
        <v>43</v>
      </c>
      <c r="C12" s="27" t="s">
        <v>47</v>
      </c>
      <c r="D12" s="20">
        <v>139627</v>
      </c>
      <c r="E12" s="20">
        <v>165870</v>
      </c>
      <c r="F12" s="20">
        <v>171220</v>
      </c>
    </row>
    <row r="13" spans="1:6" ht="31.5">
      <c r="A13" s="3">
        <v>4</v>
      </c>
      <c r="B13" s="4" t="s">
        <v>43</v>
      </c>
      <c r="C13" s="27" t="s">
        <v>48</v>
      </c>
      <c r="D13" s="20">
        <v>2995</v>
      </c>
      <c r="E13" s="20">
        <v>3558</v>
      </c>
      <c r="F13" s="20">
        <v>3672</v>
      </c>
    </row>
    <row r="14" spans="1:6" ht="15.75">
      <c r="A14" s="3">
        <v>5</v>
      </c>
      <c r="B14" s="4" t="s">
        <v>43</v>
      </c>
      <c r="C14" s="27" t="s">
        <v>49</v>
      </c>
      <c r="D14" s="20">
        <v>103647</v>
      </c>
      <c r="E14" s="20">
        <v>123128</v>
      </c>
      <c r="F14" s="20">
        <v>127098</v>
      </c>
    </row>
    <row r="15" spans="1:6" ht="47.25">
      <c r="A15" s="3">
        <v>6</v>
      </c>
      <c r="B15" s="5" t="s">
        <v>62</v>
      </c>
      <c r="C15" s="26" t="s">
        <v>65</v>
      </c>
      <c r="D15" s="12">
        <f>D16</f>
        <v>25000</v>
      </c>
      <c r="E15" s="12">
        <f>E16</f>
        <v>25000</v>
      </c>
      <c r="F15" s="12">
        <f>F16</f>
        <v>25000</v>
      </c>
    </row>
    <row r="16" spans="1:6" ht="47.25">
      <c r="A16" s="3">
        <v>7</v>
      </c>
      <c r="B16" s="4" t="s">
        <v>62</v>
      </c>
      <c r="C16" s="27" t="s">
        <v>46</v>
      </c>
      <c r="D16" s="20">
        <v>25000</v>
      </c>
      <c r="E16" s="20">
        <v>25000</v>
      </c>
      <c r="F16" s="20">
        <v>25000</v>
      </c>
    </row>
    <row r="17" spans="1:11" ht="32.25" customHeight="1">
      <c r="A17" s="3">
        <v>8</v>
      </c>
      <c r="B17" s="5" t="s">
        <v>45</v>
      </c>
      <c r="C17" s="26" t="s">
        <v>54</v>
      </c>
      <c r="D17" s="12">
        <f>D18+D19</f>
        <v>24000</v>
      </c>
      <c r="E17" s="12">
        <f>E18+E19</f>
        <v>24000</v>
      </c>
      <c r="F17" s="12">
        <f>F18+F19</f>
        <v>24000</v>
      </c>
    </row>
    <row r="18" spans="1:11" ht="31.5">
      <c r="A18" s="3">
        <v>9</v>
      </c>
      <c r="B18" s="4" t="s">
        <v>45</v>
      </c>
      <c r="C18" s="27" t="s">
        <v>66</v>
      </c>
      <c r="D18" s="20">
        <v>18000</v>
      </c>
      <c r="E18" s="20">
        <v>18000</v>
      </c>
      <c r="F18" s="20">
        <v>18000</v>
      </c>
    </row>
    <row r="19" spans="1:11" ht="47.25">
      <c r="A19" s="3">
        <v>10</v>
      </c>
      <c r="B19" s="4" t="s">
        <v>45</v>
      </c>
      <c r="C19" s="27" t="s">
        <v>67</v>
      </c>
      <c r="D19" s="20">
        <v>6000</v>
      </c>
      <c r="E19" s="20">
        <v>6000</v>
      </c>
      <c r="F19" s="20">
        <v>6000</v>
      </c>
    </row>
    <row r="20" spans="1:11" ht="31.5">
      <c r="A20" s="10">
        <v>11</v>
      </c>
      <c r="B20" s="5" t="s">
        <v>20</v>
      </c>
      <c r="C20" s="26" t="s">
        <v>21</v>
      </c>
      <c r="D20" s="12">
        <f>D21</f>
        <v>50000</v>
      </c>
      <c r="E20" s="12">
        <f>E21</f>
        <v>50000</v>
      </c>
      <c r="F20" s="12">
        <f>F21</f>
        <v>50000</v>
      </c>
    </row>
    <row r="21" spans="1:11" ht="47.25">
      <c r="A21" s="3">
        <v>12</v>
      </c>
      <c r="B21" s="4" t="s">
        <v>20</v>
      </c>
      <c r="C21" s="27" t="s">
        <v>46</v>
      </c>
      <c r="D21" s="20">
        <v>50000</v>
      </c>
      <c r="E21" s="20">
        <v>50000</v>
      </c>
      <c r="F21" s="20">
        <v>50000</v>
      </c>
    </row>
    <row r="22" spans="1:11" ht="15.75">
      <c r="A22" s="3">
        <v>13</v>
      </c>
      <c r="B22" s="5" t="s">
        <v>39</v>
      </c>
      <c r="C22" s="26" t="s">
        <v>55</v>
      </c>
      <c r="D22" s="12">
        <f>SUM(D23:D30)</f>
        <v>23697037</v>
      </c>
      <c r="E22" s="12">
        <f>SUM(E23:E30)</f>
        <v>25467468</v>
      </c>
      <c r="F22" s="12">
        <f>SUM(F23:F30)</f>
        <v>27680307</v>
      </c>
    </row>
    <row r="23" spans="1:11" ht="31.5">
      <c r="A23" s="3">
        <v>14</v>
      </c>
      <c r="B23" s="4" t="s">
        <v>39</v>
      </c>
      <c r="C23" s="27" t="s">
        <v>40</v>
      </c>
      <c r="D23" s="20">
        <v>22194</v>
      </c>
      <c r="E23" s="20">
        <v>23149</v>
      </c>
      <c r="F23" s="20">
        <v>24146</v>
      </c>
    </row>
    <row r="24" spans="1:11" ht="78.75">
      <c r="A24" s="3">
        <v>15</v>
      </c>
      <c r="B24" s="4" t="s">
        <v>39</v>
      </c>
      <c r="C24" s="27" t="s">
        <v>70</v>
      </c>
      <c r="D24" s="20">
        <v>17884386</v>
      </c>
      <c r="E24" s="20">
        <v>19279368</v>
      </c>
      <c r="F24" s="20">
        <v>21188025</v>
      </c>
      <c r="G24" s="9"/>
      <c r="H24" s="9"/>
      <c r="I24" s="9"/>
    </row>
    <row r="25" spans="1:11" ht="110.25">
      <c r="A25" s="3">
        <v>16</v>
      </c>
      <c r="B25" s="4" t="s">
        <v>39</v>
      </c>
      <c r="C25" s="27" t="s">
        <v>72</v>
      </c>
      <c r="D25" s="20">
        <v>53797</v>
      </c>
      <c r="E25" s="20">
        <v>57993</v>
      </c>
      <c r="F25" s="20">
        <v>63735</v>
      </c>
      <c r="I25" s="9"/>
      <c r="J25" s="9"/>
      <c r="K25" s="9"/>
    </row>
    <row r="26" spans="1:11" ht="47.25">
      <c r="A26" s="3">
        <v>17</v>
      </c>
      <c r="B26" s="4" t="s">
        <v>39</v>
      </c>
      <c r="C26" s="27" t="s">
        <v>71</v>
      </c>
      <c r="D26" s="20">
        <v>24750</v>
      </c>
      <c r="E26" s="20">
        <v>26681</v>
      </c>
      <c r="F26" s="20">
        <v>29322</v>
      </c>
      <c r="I26" s="13"/>
      <c r="J26" s="13"/>
      <c r="K26" s="13"/>
    </row>
    <row r="27" spans="1:11" ht="31.5">
      <c r="A27" s="3">
        <v>18</v>
      </c>
      <c r="B27" s="4" t="s">
        <v>39</v>
      </c>
      <c r="C27" s="27" t="s">
        <v>33</v>
      </c>
      <c r="D27" s="20">
        <v>4614089</v>
      </c>
      <c r="E27" s="20">
        <v>4935433</v>
      </c>
      <c r="F27" s="20">
        <v>5183487</v>
      </c>
    </row>
    <row r="28" spans="1:11" ht="15.75">
      <c r="A28" s="3">
        <v>19</v>
      </c>
      <c r="B28" s="6" t="s">
        <v>39</v>
      </c>
      <c r="C28" s="27" t="s">
        <v>42</v>
      </c>
      <c r="D28" s="20">
        <v>287521</v>
      </c>
      <c r="E28" s="20">
        <v>300932</v>
      </c>
      <c r="F28" s="20">
        <v>312655</v>
      </c>
    </row>
    <row r="29" spans="1:11" ht="47.25">
      <c r="A29" s="3">
        <v>20</v>
      </c>
      <c r="B29" s="4" t="s">
        <v>39</v>
      </c>
      <c r="C29" s="27" t="s">
        <v>73</v>
      </c>
      <c r="D29" s="20">
        <v>800300</v>
      </c>
      <c r="E29" s="20">
        <v>833912</v>
      </c>
      <c r="F29" s="20">
        <v>868937</v>
      </c>
    </row>
    <row r="30" spans="1:11" ht="47.25">
      <c r="A30" s="3">
        <v>21</v>
      </c>
      <c r="B30" s="4" t="s">
        <v>39</v>
      </c>
      <c r="C30" s="27" t="s">
        <v>46</v>
      </c>
      <c r="D30" s="20">
        <v>10000</v>
      </c>
      <c r="E30" s="20">
        <v>10000</v>
      </c>
      <c r="F30" s="20">
        <v>10000</v>
      </c>
    </row>
    <row r="31" spans="1:11" ht="15.75">
      <c r="A31" s="3">
        <v>22</v>
      </c>
      <c r="B31" s="5" t="s">
        <v>34</v>
      </c>
      <c r="C31" s="26" t="s">
        <v>56</v>
      </c>
      <c r="D31" s="12">
        <f>SUM(D32:D36)</f>
        <v>393055</v>
      </c>
      <c r="E31" s="12">
        <f>SUM(E32:E36)</f>
        <v>393055</v>
      </c>
      <c r="F31" s="12">
        <f>SUM(F32:F36)</f>
        <v>393055</v>
      </c>
    </row>
    <row r="32" spans="1:11" ht="63">
      <c r="A32" s="3">
        <v>23</v>
      </c>
      <c r="B32" s="4" t="s">
        <v>34</v>
      </c>
      <c r="C32" s="27" t="s">
        <v>68</v>
      </c>
      <c r="D32" s="20">
        <v>15000</v>
      </c>
      <c r="E32" s="20">
        <v>15000</v>
      </c>
      <c r="F32" s="20">
        <v>15000</v>
      </c>
    </row>
    <row r="33" spans="1:17" ht="47.25">
      <c r="A33" s="3">
        <v>24</v>
      </c>
      <c r="B33" s="4" t="s">
        <v>34</v>
      </c>
      <c r="C33" s="27" t="s">
        <v>69</v>
      </c>
      <c r="D33" s="20">
        <v>20000</v>
      </c>
      <c r="E33" s="20">
        <v>20000</v>
      </c>
      <c r="F33" s="20">
        <v>20000</v>
      </c>
    </row>
    <row r="34" spans="1:17" ht="48" customHeight="1">
      <c r="A34" s="3">
        <v>25</v>
      </c>
      <c r="B34" s="4" t="s">
        <v>34</v>
      </c>
      <c r="C34" s="27" t="s">
        <v>78</v>
      </c>
      <c r="D34" s="20">
        <v>10000</v>
      </c>
      <c r="E34" s="20">
        <v>10000</v>
      </c>
      <c r="F34" s="20">
        <v>10000</v>
      </c>
    </row>
    <row r="35" spans="1:17" ht="63">
      <c r="A35" s="3">
        <v>26</v>
      </c>
      <c r="B35" s="4" t="s">
        <v>34</v>
      </c>
      <c r="C35" s="27" t="s">
        <v>77</v>
      </c>
      <c r="D35" s="20">
        <v>142055</v>
      </c>
      <c r="E35" s="20">
        <v>142055</v>
      </c>
      <c r="F35" s="20">
        <v>142055</v>
      </c>
    </row>
    <row r="36" spans="1:17" ht="47.25">
      <c r="A36" s="3">
        <v>27</v>
      </c>
      <c r="B36" s="4" t="s">
        <v>34</v>
      </c>
      <c r="C36" s="27" t="s">
        <v>46</v>
      </c>
      <c r="D36" s="20">
        <v>206000</v>
      </c>
      <c r="E36" s="20">
        <v>206000</v>
      </c>
      <c r="F36" s="20">
        <v>206000</v>
      </c>
    </row>
    <row r="37" spans="1:17" s="11" customFormat="1" ht="15.75">
      <c r="A37" s="10">
        <v>28</v>
      </c>
      <c r="B37" s="5" t="s">
        <v>22</v>
      </c>
      <c r="C37" s="26" t="s">
        <v>23</v>
      </c>
      <c r="D37" s="12">
        <f>D38</f>
        <v>17000</v>
      </c>
      <c r="E37" s="12">
        <f>E38</f>
        <v>17000</v>
      </c>
      <c r="F37" s="12">
        <f>F38</f>
        <v>17000</v>
      </c>
    </row>
    <row r="38" spans="1:17" ht="47.25">
      <c r="A38" s="3">
        <v>29</v>
      </c>
      <c r="B38" s="4" t="s">
        <v>22</v>
      </c>
      <c r="C38" s="27" t="s">
        <v>67</v>
      </c>
      <c r="D38" s="20">
        <v>17000</v>
      </c>
      <c r="E38" s="20">
        <v>17000</v>
      </c>
      <c r="F38" s="20">
        <v>17000</v>
      </c>
    </row>
    <row r="39" spans="1:17" ht="15.75">
      <c r="A39" s="3">
        <v>30</v>
      </c>
      <c r="B39" s="5" t="s">
        <v>31</v>
      </c>
      <c r="C39" s="26" t="s">
        <v>57</v>
      </c>
      <c r="D39" s="12">
        <f>D40</f>
        <v>24000</v>
      </c>
      <c r="E39" s="12">
        <f>E40</f>
        <v>24000</v>
      </c>
      <c r="F39" s="12">
        <f>F40</f>
        <v>24000</v>
      </c>
    </row>
    <row r="40" spans="1:17" ht="47.25">
      <c r="A40" s="3">
        <v>31</v>
      </c>
      <c r="B40" s="4" t="s">
        <v>31</v>
      </c>
      <c r="C40" s="27" t="s">
        <v>46</v>
      </c>
      <c r="D40" s="20">
        <v>24000</v>
      </c>
      <c r="E40" s="20">
        <v>24000</v>
      </c>
      <c r="F40" s="20">
        <v>24000</v>
      </c>
    </row>
    <row r="41" spans="1:17" ht="31.5">
      <c r="A41" s="3">
        <v>32</v>
      </c>
      <c r="B41" s="5" t="s">
        <v>30</v>
      </c>
      <c r="C41" s="26" t="s">
        <v>58</v>
      </c>
      <c r="D41" s="12">
        <f>SUM(D42:D74)</f>
        <v>413081976</v>
      </c>
      <c r="E41" s="12">
        <f>SUM(E42:E74)</f>
        <v>424167978</v>
      </c>
      <c r="F41" s="12">
        <f>SUM(F42:F74)</f>
        <v>426702195</v>
      </c>
    </row>
    <row r="42" spans="1:17" ht="50.25" customHeight="1">
      <c r="A42" s="3">
        <v>33</v>
      </c>
      <c r="B42" s="4" t="s">
        <v>30</v>
      </c>
      <c r="C42" s="27" t="s">
        <v>76</v>
      </c>
      <c r="D42" s="20">
        <v>12000</v>
      </c>
      <c r="E42" s="20">
        <v>12000</v>
      </c>
      <c r="F42" s="20">
        <v>12000</v>
      </c>
      <c r="N42" s="9"/>
      <c r="O42" s="9"/>
      <c r="P42" s="9"/>
    </row>
    <row r="43" spans="1:17" ht="117.75" customHeight="1">
      <c r="A43" s="3">
        <v>34</v>
      </c>
      <c r="B43" s="34" t="s">
        <v>30</v>
      </c>
      <c r="C43" s="24" t="s">
        <v>79</v>
      </c>
      <c r="D43" s="21">
        <v>161174600</v>
      </c>
      <c r="E43" s="21">
        <v>128939700</v>
      </c>
      <c r="F43" s="21">
        <v>128939700</v>
      </c>
      <c r="N43" s="9"/>
      <c r="O43" s="9"/>
      <c r="P43" s="9"/>
      <c r="Q43" s="9"/>
    </row>
    <row r="44" spans="1:17" ht="94.5">
      <c r="A44" s="3">
        <v>35</v>
      </c>
      <c r="B44" s="34" t="s">
        <v>30</v>
      </c>
      <c r="C44" s="24" t="s">
        <v>80</v>
      </c>
      <c r="D44" s="21">
        <v>7146200</v>
      </c>
      <c r="E44" s="21">
        <v>7146200</v>
      </c>
      <c r="F44" s="21">
        <v>7146200</v>
      </c>
    </row>
    <row r="45" spans="1:17" ht="115.5" customHeight="1">
      <c r="A45" s="3">
        <v>36</v>
      </c>
      <c r="B45" s="34" t="s">
        <v>30</v>
      </c>
      <c r="C45" s="28" t="s">
        <v>84</v>
      </c>
      <c r="D45" s="21">
        <v>353300</v>
      </c>
      <c r="E45" s="21">
        <v>407000</v>
      </c>
      <c r="F45" s="21">
        <v>407000</v>
      </c>
      <c r="N45" s="9"/>
      <c r="O45" s="9"/>
      <c r="P45" s="9"/>
    </row>
    <row r="46" spans="1:17" ht="78.75">
      <c r="A46" s="3">
        <v>37</v>
      </c>
      <c r="B46" s="34" t="s">
        <v>30</v>
      </c>
      <c r="C46" s="24" t="s">
        <v>85</v>
      </c>
      <c r="D46" s="21">
        <v>211575</v>
      </c>
      <c r="E46" s="21">
        <v>211575</v>
      </c>
      <c r="F46" s="21">
        <v>211575</v>
      </c>
    </row>
    <row r="47" spans="1:17" ht="83.25" customHeight="1">
      <c r="A47" s="3">
        <v>38</v>
      </c>
      <c r="B47" s="34" t="s">
        <v>30</v>
      </c>
      <c r="C47" s="28" t="s">
        <v>86</v>
      </c>
      <c r="D47" s="21">
        <v>168400</v>
      </c>
      <c r="E47" s="21">
        <v>0</v>
      </c>
      <c r="F47" s="21">
        <v>0</v>
      </c>
    </row>
    <row r="48" spans="1:17" ht="126">
      <c r="A48" s="3">
        <v>39</v>
      </c>
      <c r="B48" s="34" t="s">
        <v>30</v>
      </c>
      <c r="C48" s="24" t="s">
        <v>87</v>
      </c>
      <c r="D48" s="21">
        <v>220000</v>
      </c>
      <c r="E48" s="21">
        <v>220000</v>
      </c>
      <c r="F48" s="21">
        <v>220000</v>
      </c>
    </row>
    <row r="49" spans="1:16" ht="126">
      <c r="A49" s="3">
        <v>40</v>
      </c>
      <c r="B49" s="34" t="s">
        <v>30</v>
      </c>
      <c r="C49" s="24" t="s">
        <v>0</v>
      </c>
      <c r="D49" s="21">
        <v>5814800</v>
      </c>
      <c r="E49" s="21">
        <v>5814800</v>
      </c>
      <c r="F49" s="21">
        <v>5814800</v>
      </c>
    </row>
    <row r="50" spans="1:16" ht="94.5">
      <c r="A50" s="3">
        <v>41</v>
      </c>
      <c r="B50" s="34" t="s">
        <v>30</v>
      </c>
      <c r="C50" s="24" t="s">
        <v>1</v>
      </c>
      <c r="D50" s="21">
        <v>1064600</v>
      </c>
      <c r="E50" s="21">
        <v>1064600</v>
      </c>
      <c r="F50" s="21">
        <v>1064600</v>
      </c>
    </row>
    <row r="51" spans="1:16" ht="126">
      <c r="A51" s="3">
        <v>42</v>
      </c>
      <c r="B51" s="34" t="s">
        <v>30</v>
      </c>
      <c r="C51" s="24" t="s">
        <v>2</v>
      </c>
      <c r="D51" s="21">
        <v>202700</v>
      </c>
      <c r="E51" s="21">
        <v>202700</v>
      </c>
      <c r="F51" s="21">
        <v>202700</v>
      </c>
    </row>
    <row r="52" spans="1:16" ht="63">
      <c r="A52" s="3">
        <v>43</v>
      </c>
      <c r="B52" s="34" t="s">
        <v>30</v>
      </c>
      <c r="C52" s="24" t="s">
        <v>3</v>
      </c>
      <c r="D52" s="21">
        <v>0</v>
      </c>
      <c r="E52" s="21">
        <v>5500</v>
      </c>
      <c r="F52" s="21">
        <v>0</v>
      </c>
      <c r="N52" s="9"/>
      <c r="O52" s="9"/>
      <c r="P52" s="9"/>
    </row>
    <row r="53" spans="1:16" ht="47.25">
      <c r="A53" s="3">
        <v>44</v>
      </c>
      <c r="B53" s="34" t="s">
        <v>30</v>
      </c>
      <c r="C53" s="28" t="s">
        <v>4</v>
      </c>
      <c r="D53" s="21">
        <v>681500</v>
      </c>
      <c r="E53" s="21">
        <v>682800</v>
      </c>
      <c r="F53" s="21">
        <v>639800</v>
      </c>
    </row>
    <row r="54" spans="1:16" ht="143.25" customHeight="1">
      <c r="A54" s="3">
        <v>45</v>
      </c>
      <c r="B54" s="34" t="s">
        <v>30</v>
      </c>
      <c r="C54" s="24" t="s">
        <v>5</v>
      </c>
      <c r="D54" s="21">
        <v>32508600</v>
      </c>
      <c r="E54" s="21">
        <v>32508600</v>
      </c>
      <c r="F54" s="21">
        <v>32508600</v>
      </c>
    </row>
    <row r="55" spans="1:16" ht="94.5">
      <c r="A55" s="3">
        <v>46</v>
      </c>
      <c r="B55" s="34" t="s">
        <v>30</v>
      </c>
      <c r="C55" s="29" t="s">
        <v>19</v>
      </c>
      <c r="D55" s="21">
        <v>25700</v>
      </c>
      <c r="E55" s="21">
        <v>26600</v>
      </c>
      <c r="F55" s="21">
        <v>26600</v>
      </c>
    </row>
    <row r="56" spans="1:16" ht="190.5" customHeight="1">
      <c r="A56" s="3">
        <v>47</v>
      </c>
      <c r="B56" s="34" t="s">
        <v>30</v>
      </c>
      <c r="C56" s="24" t="s">
        <v>6</v>
      </c>
      <c r="D56" s="21">
        <v>4102500</v>
      </c>
      <c r="E56" s="21">
        <v>4231700</v>
      </c>
      <c r="F56" s="21">
        <v>4231700</v>
      </c>
    </row>
    <row r="57" spans="1:16" ht="47.25">
      <c r="A57" s="3">
        <v>48</v>
      </c>
      <c r="B57" s="34" t="s">
        <v>30</v>
      </c>
      <c r="C57" s="24" t="s">
        <v>7</v>
      </c>
      <c r="D57" s="21">
        <v>38000</v>
      </c>
      <c r="E57" s="21">
        <v>39100</v>
      </c>
      <c r="F57" s="21">
        <v>39100</v>
      </c>
    </row>
    <row r="58" spans="1:16" ht="110.25">
      <c r="A58" s="3">
        <v>49</v>
      </c>
      <c r="B58" s="34" t="s">
        <v>30</v>
      </c>
      <c r="C58" s="24" t="s">
        <v>8</v>
      </c>
      <c r="D58" s="21">
        <v>2486600</v>
      </c>
      <c r="E58" s="21">
        <v>2556400</v>
      </c>
      <c r="F58" s="21">
        <v>2553000</v>
      </c>
    </row>
    <row r="59" spans="1:16" ht="141.75">
      <c r="A59" s="3">
        <v>50</v>
      </c>
      <c r="B59" s="34" t="s">
        <v>30</v>
      </c>
      <c r="C59" s="24" t="s">
        <v>9</v>
      </c>
      <c r="D59" s="21">
        <v>601000</v>
      </c>
      <c r="E59" s="21">
        <v>601000</v>
      </c>
      <c r="F59" s="21">
        <v>601000</v>
      </c>
    </row>
    <row r="60" spans="1:16" ht="94.5">
      <c r="A60" s="3">
        <v>51</v>
      </c>
      <c r="B60" s="34" t="s">
        <v>30</v>
      </c>
      <c r="C60" s="24" t="s">
        <v>83</v>
      </c>
      <c r="D60" s="21">
        <v>99300</v>
      </c>
      <c r="E60" s="21">
        <v>102300</v>
      </c>
      <c r="F60" s="21">
        <v>102300</v>
      </c>
    </row>
    <row r="61" spans="1:16" ht="94.5">
      <c r="A61" s="3">
        <v>52</v>
      </c>
      <c r="B61" s="34" t="s">
        <v>30</v>
      </c>
      <c r="C61" s="28" t="s">
        <v>81</v>
      </c>
      <c r="D61" s="21">
        <v>1052000</v>
      </c>
      <c r="E61" s="21">
        <v>1081800</v>
      </c>
      <c r="F61" s="21">
        <v>1081800</v>
      </c>
    </row>
    <row r="62" spans="1:16" ht="110.25">
      <c r="A62" s="3">
        <v>53</v>
      </c>
      <c r="B62" s="34" t="s">
        <v>30</v>
      </c>
      <c r="C62" s="24" t="s">
        <v>10</v>
      </c>
      <c r="D62" s="21">
        <v>20400</v>
      </c>
      <c r="E62" s="21">
        <v>20400</v>
      </c>
      <c r="F62" s="21">
        <v>20400</v>
      </c>
      <c r="G62" s="9"/>
      <c r="H62" s="9"/>
      <c r="I62" s="9"/>
    </row>
    <row r="63" spans="1:16" ht="141.75">
      <c r="A63" s="3">
        <v>54</v>
      </c>
      <c r="B63" s="34" t="s">
        <v>30</v>
      </c>
      <c r="C63" s="24" t="s">
        <v>16</v>
      </c>
      <c r="D63" s="21">
        <v>152537900</v>
      </c>
      <c r="E63" s="21">
        <v>152537900</v>
      </c>
      <c r="F63" s="21">
        <v>152537900</v>
      </c>
    </row>
    <row r="64" spans="1:16" ht="110.25">
      <c r="A64" s="3">
        <v>55</v>
      </c>
      <c r="B64" s="34" t="s">
        <v>30</v>
      </c>
      <c r="C64" s="24" t="s">
        <v>15</v>
      </c>
      <c r="D64" s="21">
        <v>10128200</v>
      </c>
      <c r="E64" s="21">
        <v>10128200</v>
      </c>
      <c r="F64" s="21">
        <v>10128200</v>
      </c>
    </row>
    <row r="65" spans="1:16" ht="94.5">
      <c r="A65" s="3">
        <v>56</v>
      </c>
      <c r="B65" s="34" t="s">
        <v>30</v>
      </c>
      <c r="C65" s="30" t="s">
        <v>18</v>
      </c>
      <c r="D65" s="21">
        <v>347400</v>
      </c>
      <c r="E65" s="21">
        <v>347400</v>
      </c>
      <c r="F65" s="21">
        <v>347400</v>
      </c>
    </row>
    <row r="66" spans="1:16" ht="141.75">
      <c r="A66" s="3">
        <v>57</v>
      </c>
      <c r="B66" s="34" t="s">
        <v>30</v>
      </c>
      <c r="C66" s="24" t="s">
        <v>17</v>
      </c>
      <c r="D66" s="21">
        <v>14094800</v>
      </c>
      <c r="E66" s="21">
        <v>14094800</v>
      </c>
      <c r="F66" s="21">
        <v>14094800</v>
      </c>
    </row>
    <row r="67" spans="1:16" ht="126">
      <c r="A67" s="3">
        <v>58</v>
      </c>
      <c r="B67" s="34" t="s">
        <v>30</v>
      </c>
      <c r="C67" s="24" t="s">
        <v>14</v>
      </c>
      <c r="D67" s="21">
        <v>13490000</v>
      </c>
      <c r="E67" s="21">
        <v>10792000</v>
      </c>
      <c r="F67" s="21">
        <v>10792000</v>
      </c>
    </row>
    <row r="68" spans="1:16" ht="63">
      <c r="A68" s="3">
        <v>59</v>
      </c>
      <c r="B68" s="34" t="s">
        <v>30</v>
      </c>
      <c r="C68" s="24" t="s">
        <v>13</v>
      </c>
      <c r="D68" s="21">
        <v>453400</v>
      </c>
      <c r="E68" s="21">
        <v>468300</v>
      </c>
      <c r="F68" s="21">
        <v>468300</v>
      </c>
    </row>
    <row r="69" spans="1:16" ht="113.25" customHeight="1">
      <c r="A69" s="3">
        <v>60</v>
      </c>
      <c r="B69" s="34" t="s">
        <v>30</v>
      </c>
      <c r="C69" s="28" t="s">
        <v>82</v>
      </c>
      <c r="D69" s="21">
        <v>336500</v>
      </c>
      <c r="E69" s="21">
        <v>336500</v>
      </c>
      <c r="F69" s="21">
        <v>336500</v>
      </c>
    </row>
    <row r="70" spans="1:16" ht="126">
      <c r="A70" s="3">
        <v>61</v>
      </c>
      <c r="B70" s="34" t="s">
        <v>30</v>
      </c>
      <c r="C70" s="24" t="s">
        <v>11</v>
      </c>
      <c r="D70" s="21">
        <v>212600</v>
      </c>
      <c r="E70" s="21">
        <v>335300</v>
      </c>
      <c r="F70" s="21">
        <v>0</v>
      </c>
    </row>
    <row r="71" spans="1:16" ht="126">
      <c r="A71" s="3">
        <v>62</v>
      </c>
      <c r="B71" s="34" t="s">
        <v>30</v>
      </c>
      <c r="C71" s="24" t="s">
        <v>12</v>
      </c>
      <c r="D71" s="21">
        <v>532700</v>
      </c>
      <c r="E71" s="21">
        <v>410000</v>
      </c>
      <c r="F71" s="21">
        <v>0</v>
      </c>
    </row>
    <row r="72" spans="1:16" ht="69.75" customHeight="1">
      <c r="A72" s="3">
        <v>63</v>
      </c>
      <c r="B72" s="34" t="s">
        <v>30</v>
      </c>
      <c r="C72" s="31" t="s">
        <v>27</v>
      </c>
      <c r="D72" s="21">
        <v>2946501</v>
      </c>
      <c r="E72" s="21">
        <v>2946501</v>
      </c>
      <c r="F72" s="21">
        <v>2946501</v>
      </c>
      <c r="N72" s="9"/>
      <c r="O72" s="9"/>
      <c r="P72" s="9"/>
    </row>
    <row r="73" spans="1:16" ht="47.25">
      <c r="A73" s="3">
        <v>64</v>
      </c>
      <c r="B73" s="34" t="s">
        <v>30</v>
      </c>
      <c r="C73" s="32" t="s">
        <v>28</v>
      </c>
      <c r="D73" s="21">
        <v>18200</v>
      </c>
      <c r="E73" s="21">
        <v>18200</v>
      </c>
      <c r="F73" s="21">
        <v>18200</v>
      </c>
      <c r="G73" s="9"/>
      <c r="H73" s="9"/>
      <c r="I73" s="9"/>
    </row>
    <row r="74" spans="1:16" ht="31.5">
      <c r="A74" s="3">
        <v>65</v>
      </c>
      <c r="B74" s="35" t="s">
        <v>30</v>
      </c>
      <c r="C74" s="27" t="s">
        <v>29</v>
      </c>
      <c r="D74" s="21"/>
      <c r="E74" s="21">
        <v>45878102</v>
      </c>
      <c r="F74" s="21">
        <v>49209519</v>
      </c>
      <c r="G74" s="7"/>
      <c r="H74" s="7"/>
    </row>
    <row r="75" spans="1:16" ht="15.75">
      <c r="A75" s="3">
        <v>66</v>
      </c>
      <c r="B75" s="36">
        <v>862</v>
      </c>
      <c r="C75" s="33" t="s">
        <v>59</v>
      </c>
      <c r="D75" s="14">
        <f>D76</f>
        <v>1330900</v>
      </c>
      <c r="E75" s="14">
        <f>E76</f>
        <v>1330900</v>
      </c>
      <c r="F75" s="14">
        <f>F76</f>
        <v>1330900</v>
      </c>
      <c r="G75" s="7"/>
      <c r="H75" s="7"/>
    </row>
    <row r="76" spans="1:16" ht="31.5">
      <c r="A76" s="3">
        <v>67</v>
      </c>
      <c r="B76" s="37">
        <v>862</v>
      </c>
      <c r="C76" s="27" t="s">
        <v>50</v>
      </c>
      <c r="D76" s="20">
        <v>1330900</v>
      </c>
      <c r="E76" s="20">
        <v>1330900</v>
      </c>
      <c r="F76" s="20">
        <v>1330900</v>
      </c>
      <c r="G76" s="8"/>
      <c r="H76" s="8"/>
    </row>
    <row r="77" spans="1:16" ht="15.75">
      <c r="A77" s="3">
        <v>68</v>
      </c>
      <c r="B77" s="38" t="s">
        <v>24</v>
      </c>
      <c r="C77" s="26" t="s">
        <v>52</v>
      </c>
      <c r="D77" s="12">
        <f>SUM(D78:D82)</f>
        <v>1073123</v>
      </c>
      <c r="E77" s="12">
        <f>SUM(E78:E82)</f>
        <v>1106966</v>
      </c>
      <c r="F77" s="12">
        <f>SUM(F78:F82)</f>
        <v>1142259</v>
      </c>
      <c r="G77" s="8"/>
      <c r="H77" s="8"/>
    </row>
    <row r="78" spans="1:16" ht="63" customHeight="1">
      <c r="A78" s="3">
        <v>69</v>
      </c>
      <c r="B78" s="34" t="s">
        <v>24</v>
      </c>
      <c r="C78" s="27" t="s">
        <v>75</v>
      </c>
      <c r="D78" s="20">
        <v>668011</v>
      </c>
      <c r="E78" s="20">
        <v>696068</v>
      </c>
      <c r="F78" s="20">
        <v>725303</v>
      </c>
      <c r="G78" s="7"/>
      <c r="H78" s="7"/>
    </row>
    <row r="79" spans="1:16" ht="78.75">
      <c r="A79" s="3">
        <v>70</v>
      </c>
      <c r="B79" s="34" t="s">
        <v>24</v>
      </c>
      <c r="C79" s="27" t="s">
        <v>74</v>
      </c>
      <c r="D79" s="20">
        <v>180000</v>
      </c>
      <c r="E79" s="20">
        <v>180000</v>
      </c>
      <c r="F79" s="20">
        <v>180000</v>
      </c>
      <c r="G79" s="7"/>
      <c r="H79" s="7"/>
    </row>
    <row r="80" spans="1:16" ht="31.5">
      <c r="A80" s="3">
        <v>71</v>
      </c>
      <c r="B80" s="34" t="s">
        <v>24</v>
      </c>
      <c r="C80" s="27" t="s">
        <v>32</v>
      </c>
      <c r="D80" s="22">
        <v>123112</v>
      </c>
      <c r="E80" s="22">
        <v>128898</v>
      </c>
      <c r="F80" s="22">
        <v>134956</v>
      </c>
    </row>
    <row r="81" spans="1:6" ht="47.25">
      <c r="A81" s="3">
        <v>72</v>
      </c>
      <c r="B81" s="34" t="s">
        <v>24</v>
      </c>
      <c r="C81" s="27" t="s">
        <v>61</v>
      </c>
      <c r="D81" s="20">
        <v>75000</v>
      </c>
      <c r="E81" s="20">
        <v>75000</v>
      </c>
      <c r="F81" s="20">
        <v>75000</v>
      </c>
    </row>
    <row r="82" spans="1:6" ht="47.25">
      <c r="A82" s="3">
        <v>73</v>
      </c>
      <c r="B82" s="34" t="s">
        <v>24</v>
      </c>
      <c r="C82" s="27" t="s">
        <v>46</v>
      </c>
      <c r="D82" s="20">
        <v>27000</v>
      </c>
      <c r="E82" s="20">
        <v>27000</v>
      </c>
      <c r="F82" s="20">
        <v>27000</v>
      </c>
    </row>
    <row r="83" spans="1:6">
      <c r="B83" s="23"/>
    </row>
  </sheetData>
  <mergeCells count="8">
    <mergeCell ref="A5:F5"/>
    <mergeCell ref="D7:F7"/>
    <mergeCell ref="A8:A9"/>
    <mergeCell ref="C8:C9"/>
    <mergeCell ref="D8:D9"/>
    <mergeCell ref="E8:E9"/>
    <mergeCell ref="F8:F9"/>
    <mergeCell ref="B8:B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scale="6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2014-11-13T14:06:48Z</cp:lastPrinted>
  <dcterms:created xsi:type="dcterms:W3CDTF">2009-10-10T14:32:08Z</dcterms:created>
  <dcterms:modified xsi:type="dcterms:W3CDTF">2014-11-17T08:23:02Z</dcterms:modified>
</cp:coreProperties>
</file>