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2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31" i="1" l="1"/>
  <c r="I31" i="1"/>
  <c r="H26" i="1"/>
  <c r="I26" i="1"/>
  <c r="J25" i="1"/>
  <c r="G21" i="1"/>
  <c r="G31" i="1" s="1"/>
  <c r="H21" i="1"/>
  <c r="I21" i="1"/>
  <c r="J22" i="1"/>
  <c r="J24" i="1"/>
  <c r="G26" i="1" l="1"/>
  <c r="J21" i="1"/>
  <c r="G27" i="1"/>
  <c r="G29" i="1" s="1"/>
  <c r="I27" i="1"/>
  <c r="I29" i="1" s="1"/>
  <c r="H27" i="1"/>
  <c r="H29" i="1" s="1"/>
  <c r="J31" i="1" l="1"/>
  <c r="J26" i="1"/>
  <c r="J27" i="1"/>
  <c r="J29" i="1" s="1"/>
</calcChain>
</file>

<file path=xl/sharedStrings.xml><?xml version="1.0" encoding="utf-8"?>
<sst xmlns="http://schemas.openxmlformats.org/spreadsheetml/2006/main" count="45" uniqueCount="43">
  <si>
    <t>Приложение №2</t>
  </si>
  <si>
    <t>к подпрограмме №2 "Государственная</t>
  </si>
  <si>
    <t xml:space="preserve">поддержка детей сирот, расширение </t>
  </si>
  <si>
    <t xml:space="preserve">практики применения семейных форм </t>
  </si>
  <si>
    <t xml:space="preserve">реализуемой в рамках муниципальной </t>
  </si>
  <si>
    <t xml:space="preserve">программы «Создание условий для </t>
  </si>
  <si>
    <t xml:space="preserve">развития  образования Идринского </t>
  </si>
  <si>
    <t>Перечень мероприятий подпрограммы с указанием объема средств на их реализацию и ожидаемых результатов</t>
  </si>
  <si>
    <t>Наименование  программы, подпрограммы</t>
  </si>
  <si>
    <t xml:space="preserve">ГРБС </t>
  </si>
  <si>
    <t>Код бюджетной классификации</t>
  </si>
  <si>
    <t>Расходы</t>
  </si>
  <si>
    <t>Ожидаемый результат от реализации подпрограммного мероприятия (в натуральном выражении)</t>
  </si>
  <si>
    <t>(тыс. руб.), годы</t>
  </si>
  <si>
    <t>ГРБС</t>
  </si>
  <si>
    <t>РзПр</t>
  </si>
  <si>
    <t>ЦСР</t>
  </si>
  <si>
    <t>ВР</t>
  </si>
  <si>
    <t>2016 год</t>
  </si>
  <si>
    <t>Итого на период</t>
  </si>
  <si>
    <t>Цель: Развитие семейных форм воспитания детей-сирот и детей, оставшихся без попечения родителей, оказание государственной поддержки детям- сиротам и детям, оставшимся без попечения родителей, а также лицам из их числа.</t>
  </si>
  <si>
    <t>Задача 1.Создать условия, отвечающие современным требованиям для содержания и воспитания детей-сирот и детей, оставшихся без попечения родителей, проживающих в образовательных учреждениях</t>
  </si>
  <si>
    <t xml:space="preserve">Повышение эффективности работы в сфере защиты прав и основных гарантий </t>
  </si>
  <si>
    <t>Итого по задаче 1</t>
  </si>
  <si>
    <t>ИТОГО ПО ПОДПРОГРАММЕ</t>
  </si>
  <si>
    <t>0709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</si>
  <si>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 муниципальной программы Идринского района "Создание условий для развития образования"</t>
  </si>
  <si>
    <t>КРАЕВОЙ БЮДЖЕТ</t>
  </si>
  <si>
    <t>ФЕДЕРАЛЬНЫЙ БЮДЖЕТ</t>
  </si>
  <si>
    <t>В ТОМ ЧИСЛЕ:</t>
  </si>
  <si>
    <t>0120075520</t>
  </si>
  <si>
    <t>120</t>
  </si>
  <si>
    <t>240</t>
  </si>
  <si>
    <t>2017 год</t>
  </si>
  <si>
    <t>2018 год</t>
  </si>
  <si>
    <t xml:space="preserve">воспитания», </t>
  </si>
  <si>
    <t>района"</t>
  </si>
  <si>
    <t>Субвенции на обеспечение жилыми помещениями детей-сирот и детей оставшихся без попечения родителей, лиц из числа детей-сирот и детей оставшихся без попечения родителей,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района"</t>
  </si>
  <si>
    <t>Администрации Идринского района</t>
  </si>
  <si>
    <t>1004</t>
  </si>
  <si>
    <t>01200R0820</t>
  </si>
  <si>
    <t>к постанавлению администрации от 03.08.2016 № 276-п</t>
  </si>
  <si>
    <t>Приложение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</si>
</sst>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00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49" fontId="2" fillId="0" borderId="1" xfId="0" applyNumberFormat="1" applyFont="1" applyBorder="1" applyAlignment="1">
      <alignment vertical="top"/>
    </xf>
    <xf numFmtId="165" fontId="2" fillId="0" borderId="1" xfId="0" applyNumberFormat="1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/>
    <xf numFmtId="165" fontId="1" fillId="0" borderId="1" xfId="0" applyNumberFormat="1" applyFont="1" applyBorder="1"/>
    <xf numFmtId="0" fontId="4" fillId="0" borderId="1" xfId="0" applyFont="1" applyBorder="1"/>
    <xf numFmtId="165" fontId="4" fillId="0" borderId="1" xfId="0" applyNumberFormat="1" applyFont="1" applyBorder="1"/>
    <xf numFmtId="165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vertical="top"/>
    </xf>
    <xf numFmtId="49" fontId="2" fillId="0" borderId="1" xfId="0" applyNumberFormat="1" applyFont="1" applyBorder="1" applyAlignment="1">
      <alignment vertical="top"/>
    </xf>
    <xf numFmtId="165" fontId="2" fillId="0" borderId="1" xfId="0" applyNumberFormat="1" applyFont="1" applyBorder="1" applyAlignment="1">
      <alignment horizontal="center" vertical="top"/>
    </xf>
    <xf numFmtId="2" fontId="2" fillId="0" borderId="1" xfId="0" applyNumberFormat="1" applyFont="1" applyBorder="1" applyAlignment="1">
      <alignment vertical="top" wrapText="1"/>
    </xf>
    <xf numFmtId="165" fontId="4" fillId="0" borderId="1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vertical="top"/>
    </xf>
    <xf numFmtId="165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horizontal="center" wrapText="1"/>
    </xf>
    <xf numFmtId="165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49" fontId="2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2" fillId="0" borderId="0" xfId="0" applyFont="1" applyAlignment="1">
      <alignment horizontal="center"/>
    </xf>
    <xf numFmtId="0" fontId="0" fillId="0" borderId="0" xfId="0" applyAlignme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164" fontId="3" fillId="0" borderId="2" xfId="0" applyNumberFormat="1" applyFont="1" applyBorder="1" applyAlignment="1" applyProtection="1">
      <alignment horizontal="left" vertical="center" wrapText="1"/>
    </xf>
    <xf numFmtId="0" fontId="0" fillId="0" borderId="3" xfId="0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2"/>
  <sheetViews>
    <sheetView tabSelected="1" view="pageBreakPreview" zoomScale="80" zoomScaleNormal="70" zoomScaleSheetLayoutView="80" workbookViewId="0">
      <selection activeCell="I2" sqref="I2"/>
    </sheetView>
  </sheetViews>
  <sheetFormatPr defaultRowHeight="15" x14ac:dyDescent="0.25"/>
  <cols>
    <col min="1" max="1" width="59.140625" customWidth="1"/>
    <col min="2" max="2" width="20.140625" customWidth="1"/>
    <col min="3" max="3" width="9.42578125" bestFit="1" customWidth="1"/>
    <col min="5" max="5" width="13.85546875" customWidth="1"/>
    <col min="6" max="6" width="9" customWidth="1"/>
    <col min="7" max="7" width="14.42578125" customWidth="1"/>
    <col min="8" max="8" width="14.140625" customWidth="1"/>
    <col min="9" max="9" width="13.42578125" customWidth="1"/>
    <col min="10" max="10" width="15.85546875" customWidth="1"/>
    <col min="11" max="11" width="25.85546875" customWidth="1"/>
  </cols>
  <sheetData>
    <row r="2" spans="1:11" ht="18.75" x14ac:dyDescent="0.3">
      <c r="I2" s="2" t="s">
        <v>42</v>
      </c>
    </row>
    <row r="3" spans="1:11" ht="18.75" x14ac:dyDescent="0.3">
      <c r="A3" s="1"/>
      <c r="B3" s="1"/>
      <c r="C3" s="1"/>
      <c r="D3" s="1"/>
      <c r="E3" s="1"/>
      <c r="F3" s="1"/>
      <c r="G3" s="1"/>
      <c r="H3" s="1"/>
      <c r="I3" s="2" t="s">
        <v>41</v>
      </c>
      <c r="J3" s="2"/>
      <c r="K3" s="2"/>
    </row>
    <row r="4" spans="1:11" ht="18.75" x14ac:dyDescent="0.3">
      <c r="A4" s="1"/>
      <c r="B4" s="1"/>
      <c r="C4" s="1"/>
      <c r="D4" s="1"/>
      <c r="E4" s="1"/>
      <c r="F4" s="1"/>
      <c r="G4" s="1"/>
      <c r="H4" s="1"/>
      <c r="I4" s="2" t="s">
        <v>0</v>
      </c>
      <c r="J4" s="2"/>
      <c r="K4" s="2"/>
    </row>
    <row r="5" spans="1:11" ht="18.75" x14ac:dyDescent="0.3">
      <c r="A5" s="1"/>
      <c r="B5" s="1"/>
      <c r="C5" s="1"/>
      <c r="D5" s="1"/>
      <c r="E5" s="1"/>
      <c r="F5" s="1"/>
      <c r="G5" s="1"/>
      <c r="H5" s="1"/>
      <c r="I5" s="2" t="s">
        <v>1</v>
      </c>
      <c r="J5" s="2"/>
      <c r="K5" s="2"/>
    </row>
    <row r="6" spans="1:11" ht="18.75" x14ac:dyDescent="0.3">
      <c r="A6" s="1"/>
      <c r="B6" s="1"/>
      <c r="C6" s="1"/>
      <c r="D6" s="1"/>
      <c r="E6" s="1"/>
      <c r="F6" s="1"/>
      <c r="G6" s="1"/>
      <c r="H6" s="1"/>
      <c r="I6" s="2" t="s">
        <v>2</v>
      </c>
      <c r="J6" s="2"/>
      <c r="K6" s="2"/>
    </row>
    <row r="7" spans="1:11" ht="18.75" x14ac:dyDescent="0.3">
      <c r="A7" s="1"/>
      <c r="B7" s="1"/>
      <c r="C7" s="1"/>
      <c r="D7" s="1"/>
      <c r="E7" s="1"/>
      <c r="F7" s="1"/>
      <c r="G7" s="1"/>
      <c r="H7" s="1"/>
      <c r="I7" s="2" t="s">
        <v>3</v>
      </c>
      <c r="J7" s="2"/>
      <c r="K7" s="2"/>
    </row>
    <row r="8" spans="1:11" ht="18.75" x14ac:dyDescent="0.3">
      <c r="A8" s="1"/>
      <c r="B8" s="1"/>
      <c r="C8" s="1"/>
      <c r="D8" s="1"/>
      <c r="E8" s="1"/>
      <c r="F8" s="1"/>
      <c r="G8" s="1"/>
      <c r="H8" s="1"/>
      <c r="I8" s="2" t="s">
        <v>35</v>
      </c>
      <c r="J8" s="2"/>
      <c r="K8" s="2"/>
    </row>
    <row r="9" spans="1:11" ht="18.75" x14ac:dyDescent="0.3">
      <c r="A9" s="1"/>
      <c r="B9" s="1"/>
      <c r="C9" s="1"/>
      <c r="D9" s="1"/>
      <c r="E9" s="1"/>
      <c r="F9" s="1"/>
      <c r="G9" s="1"/>
      <c r="H9" s="1"/>
      <c r="I9" s="2" t="s">
        <v>4</v>
      </c>
      <c r="J9" s="2"/>
      <c r="K9" s="2"/>
    </row>
    <row r="10" spans="1:11" ht="18.75" x14ac:dyDescent="0.3">
      <c r="A10" s="1"/>
      <c r="B10" s="1"/>
      <c r="C10" s="1"/>
      <c r="D10" s="1"/>
      <c r="E10" s="1"/>
      <c r="F10" s="1"/>
      <c r="G10" s="1"/>
      <c r="H10" s="1"/>
      <c r="I10" s="2" t="s">
        <v>5</v>
      </c>
      <c r="J10" s="2"/>
      <c r="K10" s="2"/>
    </row>
    <row r="11" spans="1:11" ht="18.75" x14ac:dyDescent="0.3">
      <c r="A11" s="1"/>
      <c r="B11" s="1"/>
      <c r="C11" s="1"/>
      <c r="D11" s="1"/>
      <c r="E11" s="1"/>
      <c r="F11" s="1"/>
      <c r="G11" s="1"/>
      <c r="H11" s="1"/>
      <c r="I11" s="2" t="s">
        <v>6</v>
      </c>
      <c r="J11" s="2"/>
      <c r="K11" s="2"/>
    </row>
    <row r="12" spans="1:11" ht="18.75" x14ac:dyDescent="0.3">
      <c r="A12" s="1"/>
      <c r="B12" s="1"/>
      <c r="C12" s="1"/>
      <c r="D12" s="1"/>
      <c r="E12" s="1"/>
      <c r="F12" s="1"/>
      <c r="G12" s="1"/>
      <c r="H12" s="1"/>
      <c r="I12" s="2" t="s">
        <v>36</v>
      </c>
      <c r="J12" s="2"/>
      <c r="K12" s="2"/>
    </row>
    <row r="13" spans="1:11" ht="18.75" x14ac:dyDescent="0.3">
      <c r="A13" s="1"/>
      <c r="B13" s="1"/>
      <c r="C13" s="1"/>
      <c r="D13" s="1"/>
      <c r="E13" s="1"/>
      <c r="F13" s="1"/>
      <c r="G13" s="1"/>
      <c r="H13" s="1"/>
      <c r="I13" s="2"/>
      <c r="J13" s="2"/>
      <c r="K13" s="2"/>
    </row>
    <row r="14" spans="1:11" ht="18.75" x14ac:dyDescent="0.3">
      <c r="A14" s="30" t="s">
        <v>7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</row>
    <row r="15" spans="1:11" ht="18.7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ht="18.75" x14ac:dyDescent="0.3">
      <c r="A16" s="32" t="s">
        <v>8</v>
      </c>
      <c r="B16" s="32" t="s">
        <v>9</v>
      </c>
      <c r="C16" s="32" t="s">
        <v>10</v>
      </c>
      <c r="D16" s="32"/>
      <c r="E16" s="32"/>
      <c r="F16" s="32"/>
      <c r="G16" s="32" t="s">
        <v>11</v>
      </c>
      <c r="H16" s="32"/>
      <c r="I16" s="32"/>
      <c r="J16" s="32"/>
      <c r="K16" s="32" t="s">
        <v>12</v>
      </c>
    </row>
    <row r="17" spans="1:11" ht="18.75" x14ac:dyDescent="0.3">
      <c r="A17" s="32"/>
      <c r="B17" s="32"/>
      <c r="C17" s="32"/>
      <c r="D17" s="32"/>
      <c r="E17" s="32"/>
      <c r="F17" s="32"/>
      <c r="G17" s="32" t="s">
        <v>13</v>
      </c>
      <c r="H17" s="32"/>
      <c r="I17" s="32"/>
      <c r="J17" s="32"/>
      <c r="K17" s="32"/>
    </row>
    <row r="18" spans="1:11" ht="37.5" x14ac:dyDescent="0.3">
      <c r="A18" s="32"/>
      <c r="B18" s="32"/>
      <c r="C18" s="3" t="s">
        <v>14</v>
      </c>
      <c r="D18" s="3" t="s">
        <v>15</v>
      </c>
      <c r="E18" s="3" t="s">
        <v>16</v>
      </c>
      <c r="F18" s="3" t="s">
        <v>17</v>
      </c>
      <c r="G18" s="24" t="s">
        <v>18</v>
      </c>
      <c r="H18" s="24" t="s">
        <v>33</v>
      </c>
      <c r="I18" s="24" t="s">
        <v>34</v>
      </c>
      <c r="J18" s="3" t="s">
        <v>19</v>
      </c>
      <c r="K18" s="32"/>
    </row>
    <row r="19" spans="1:11" ht="18.75" x14ac:dyDescent="0.25">
      <c r="A19" s="33" t="s">
        <v>20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</row>
    <row r="20" spans="1:11" ht="18.75" x14ac:dyDescent="0.25">
      <c r="A20" s="33" t="s">
        <v>21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</row>
    <row r="21" spans="1:11" ht="132" customHeight="1" x14ac:dyDescent="0.25">
      <c r="A21" s="34" t="s">
        <v>26</v>
      </c>
      <c r="B21" s="36" t="s">
        <v>38</v>
      </c>
      <c r="C21" s="5">
        <v>866</v>
      </c>
      <c r="D21" s="6" t="s">
        <v>25</v>
      </c>
      <c r="E21" s="23" t="s">
        <v>30</v>
      </c>
      <c r="F21" s="5"/>
      <c r="G21" s="7">
        <f>G22+G24+G23</f>
        <v>1081.8</v>
      </c>
      <c r="H21" s="18">
        <f>H22+H24+H23</f>
        <v>1081.8</v>
      </c>
      <c r="I21" s="18">
        <f>I22+I24+I23</f>
        <v>1081.8</v>
      </c>
      <c r="J21" s="18">
        <f>J22+J24+J23</f>
        <v>3245.3999999999996</v>
      </c>
      <c r="K21" s="4" t="s">
        <v>22</v>
      </c>
    </row>
    <row r="22" spans="1:11" ht="19.5" customHeight="1" x14ac:dyDescent="0.25">
      <c r="A22" s="35"/>
      <c r="B22" s="37"/>
      <c r="C22" s="9"/>
      <c r="D22" s="16"/>
      <c r="E22" s="16"/>
      <c r="F22" s="9" t="s">
        <v>31</v>
      </c>
      <c r="G22" s="15">
        <v>881.77499999999998</v>
      </c>
      <c r="H22" s="22">
        <v>881.77499999999998</v>
      </c>
      <c r="I22" s="22">
        <v>881.77499999999998</v>
      </c>
      <c r="J22" s="8">
        <f>G22+H22+I22</f>
        <v>2645.3249999999998</v>
      </c>
      <c r="K22" s="19"/>
    </row>
    <row r="23" spans="1:11" ht="19.5" hidden="1" customHeight="1" x14ac:dyDescent="0.25">
      <c r="A23" s="35"/>
      <c r="B23" s="37"/>
      <c r="C23" s="9"/>
      <c r="D23" s="17"/>
      <c r="E23" s="17"/>
      <c r="F23" s="9"/>
      <c r="G23" s="18"/>
      <c r="H23" s="18"/>
      <c r="I23" s="18"/>
      <c r="J23" s="8"/>
      <c r="K23" s="19"/>
    </row>
    <row r="24" spans="1:11" ht="24" customHeight="1" x14ac:dyDescent="0.25">
      <c r="A24" s="35"/>
      <c r="B24" s="37"/>
      <c r="C24" s="9"/>
      <c r="D24" s="21"/>
      <c r="E24" s="21"/>
      <c r="F24" s="9" t="s">
        <v>32</v>
      </c>
      <c r="G24" s="18">
        <v>200.02500000000001</v>
      </c>
      <c r="H24" s="22">
        <v>200.02500000000001</v>
      </c>
      <c r="I24" s="22">
        <v>200.02500000000001</v>
      </c>
      <c r="J24" s="8">
        <f>G24+H24+I24</f>
        <v>600.07500000000005</v>
      </c>
      <c r="K24" s="19"/>
    </row>
    <row r="25" spans="1:11" ht="192" customHeight="1" x14ac:dyDescent="0.25">
      <c r="A25" s="26" t="s">
        <v>37</v>
      </c>
      <c r="B25" s="26" t="s">
        <v>38</v>
      </c>
      <c r="C25" s="27">
        <v>866</v>
      </c>
      <c r="D25" s="28" t="s">
        <v>39</v>
      </c>
      <c r="E25" s="28" t="s">
        <v>40</v>
      </c>
      <c r="F25" s="29">
        <v>410</v>
      </c>
      <c r="G25" s="25">
        <v>991.7</v>
      </c>
      <c r="H25" s="25"/>
      <c r="I25" s="25"/>
      <c r="J25" s="25">
        <f>I25+H25+G25</f>
        <v>991.7</v>
      </c>
      <c r="K25" s="26"/>
    </row>
    <row r="26" spans="1:11" ht="18.75" x14ac:dyDescent="0.25">
      <c r="A26" s="33" t="s">
        <v>23</v>
      </c>
      <c r="B26" s="33"/>
      <c r="C26" s="5"/>
      <c r="D26" s="5"/>
      <c r="E26" s="5"/>
      <c r="F26" s="5"/>
      <c r="G26" s="7">
        <f>G21+G25</f>
        <v>2073.5</v>
      </c>
      <c r="H26" s="25">
        <f t="shared" ref="H26:J26" si="0">H21+H25</f>
        <v>1081.8</v>
      </c>
      <c r="I26" s="25">
        <f t="shared" si="0"/>
        <v>1081.8</v>
      </c>
      <c r="J26" s="25">
        <f t="shared" si="0"/>
        <v>4237.0999999999995</v>
      </c>
      <c r="K26" s="10"/>
    </row>
    <row r="27" spans="1:11" ht="18.75" x14ac:dyDescent="0.25">
      <c r="A27" s="33" t="s">
        <v>24</v>
      </c>
      <c r="B27" s="33"/>
      <c r="C27" s="33"/>
      <c r="D27" s="33"/>
      <c r="E27" s="33"/>
      <c r="F27" s="33"/>
      <c r="G27" s="7">
        <f>G26</f>
        <v>2073.5</v>
      </c>
      <c r="H27" s="7">
        <f t="shared" ref="H27:J27" si="1">H26</f>
        <v>1081.8</v>
      </c>
      <c r="I27" s="7">
        <f t="shared" si="1"/>
        <v>1081.8</v>
      </c>
      <c r="J27" s="7">
        <f t="shared" si="1"/>
        <v>4237.0999999999995</v>
      </c>
      <c r="K27" s="10"/>
    </row>
    <row r="28" spans="1:11" ht="18.75" x14ac:dyDescent="0.3">
      <c r="A28" s="11"/>
      <c r="B28" s="11"/>
      <c r="C28" s="11"/>
      <c r="D28" s="11"/>
      <c r="E28" s="11"/>
      <c r="F28" s="11"/>
      <c r="G28" s="12"/>
      <c r="H28" s="12"/>
      <c r="I28" s="12"/>
      <c r="J28" s="12"/>
      <c r="K28" s="11"/>
    </row>
    <row r="29" spans="1:11" ht="18.75" x14ac:dyDescent="0.3">
      <c r="A29" s="13" t="s">
        <v>24</v>
      </c>
      <c r="B29" s="13"/>
      <c r="C29" s="13"/>
      <c r="D29" s="13"/>
      <c r="E29" s="13"/>
      <c r="F29" s="13"/>
      <c r="G29" s="14">
        <f>G27</f>
        <v>2073.5</v>
      </c>
      <c r="H29" s="14">
        <f t="shared" ref="H29:J29" si="2">H27</f>
        <v>1081.8</v>
      </c>
      <c r="I29" s="14">
        <f t="shared" si="2"/>
        <v>1081.8</v>
      </c>
      <c r="J29" s="14">
        <f t="shared" si="2"/>
        <v>4237.0999999999995</v>
      </c>
      <c r="K29" s="11"/>
    </row>
    <row r="30" spans="1:11" ht="18.75" x14ac:dyDescent="0.3">
      <c r="A30" s="13" t="s">
        <v>29</v>
      </c>
      <c r="B30" s="13"/>
      <c r="C30" s="13"/>
      <c r="D30" s="13"/>
      <c r="E30" s="13"/>
      <c r="F30" s="13"/>
      <c r="G30" s="14"/>
      <c r="H30" s="14"/>
      <c r="I30" s="14"/>
      <c r="J30" s="14"/>
      <c r="K30" s="11"/>
    </row>
    <row r="31" spans="1:11" ht="18.75" x14ac:dyDescent="0.3">
      <c r="A31" s="13" t="s">
        <v>27</v>
      </c>
      <c r="B31" s="13"/>
      <c r="C31" s="13"/>
      <c r="D31" s="13"/>
      <c r="E31" s="13"/>
      <c r="F31" s="13"/>
      <c r="G31" s="14">
        <f>G21+G25</f>
        <v>2073.5</v>
      </c>
      <c r="H31" s="14">
        <f t="shared" ref="H31:J31" si="3">H21+H25</f>
        <v>1081.8</v>
      </c>
      <c r="I31" s="14">
        <f t="shared" si="3"/>
        <v>1081.8</v>
      </c>
      <c r="J31" s="14">
        <f t="shared" si="3"/>
        <v>4237.0999999999995</v>
      </c>
      <c r="K31" s="11"/>
    </row>
    <row r="32" spans="1:11" ht="18.75" x14ac:dyDescent="0.3">
      <c r="A32" s="13" t="s">
        <v>28</v>
      </c>
      <c r="B32" s="13"/>
      <c r="C32" s="13"/>
      <c r="D32" s="13"/>
      <c r="E32" s="13"/>
      <c r="F32" s="13"/>
      <c r="G32" s="20"/>
      <c r="H32" s="14"/>
      <c r="I32" s="14"/>
      <c r="J32" s="14"/>
      <c r="K32" s="11"/>
    </row>
  </sheetData>
  <mergeCells count="13">
    <mergeCell ref="A26:B26"/>
    <mergeCell ref="A27:F27"/>
    <mergeCell ref="A19:K19"/>
    <mergeCell ref="A20:K20"/>
    <mergeCell ref="A21:A24"/>
    <mergeCell ref="B21:B24"/>
    <mergeCell ref="A14:K14"/>
    <mergeCell ref="K16:K18"/>
    <mergeCell ref="G17:J17"/>
    <mergeCell ref="A16:A18"/>
    <mergeCell ref="B16:B18"/>
    <mergeCell ref="C16:F17"/>
    <mergeCell ref="G16:J16"/>
  </mergeCells>
  <pageMargins left="0.70866141732283472" right="0.32" top="0.44" bottom="0.36" header="0.31496062992125984" footer="0.31496062992125984"/>
  <pageSetup paperSize="9" scale="6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2016-09-05T07:56:31Z</dcterms:modified>
</cp:coreProperties>
</file>