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H21"/>
  <c r="H32" s="1"/>
  <c r="H33" s="1"/>
  <c r="H35" s="1"/>
  <c r="I21"/>
  <c r="J21" s="1"/>
  <c r="G21"/>
  <c r="G32" s="1"/>
  <c r="G33" s="1"/>
  <c r="G35" s="1"/>
  <c r="J23"/>
  <c r="J22"/>
  <c r="J30"/>
  <c r="J38"/>
  <c r="J28"/>
  <c r="J26"/>
  <c r="J27"/>
  <c r="J25"/>
  <c r="H24"/>
  <c r="I24"/>
  <c r="H38"/>
  <c r="I38"/>
  <c r="G38"/>
  <c r="J24"/>
  <c r="J32" l="1"/>
  <c r="J33" s="1"/>
  <c r="J35" s="1"/>
  <c r="J37"/>
  <c r="G37"/>
  <c r="I37"/>
  <c r="H37"/>
  <c r="I32"/>
  <c r="I33" s="1"/>
  <c r="I35" s="1"/>
</calcChain>
</file>

<file path=xl/sharedStrings.xml><?xml version="1.0" encoding="utf-8"?>
<sst xmlns="http://schemas.openxmlformats.org/spreadsheetml/2006/main" count="59" uniqueCount="48">
  <si>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</si>
  <si>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</si>
  <si>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</si>
  <si>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</si>
  <si>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</si>
  <si>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</si>
  <si>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</si>
  <si>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</si>
  <si>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</si>
  <si>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</si>
  <si>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</si>
  <si>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</si>
  <si>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</si>
  <si>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</si>
  <si>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</si>
  <si>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</si>
  <si>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</si>
  <si>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</si>
  <si>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</si>
  <si>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</si>
  <si>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</si>
  <si>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</si>
  <si>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</si>
  <si>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</si>
  <si>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</si>
  <si>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</si>
  <si>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Итого по задаче 1</t>
  </si>
  <si>
    <t>ИТОГО ПО ПОДПРОГРАММЕ</t>
  </si>
  <si>
    <t>0127552</t>
  </si>
  <si>
    <t>0125082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</si>
  <si>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</si>
  <si>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</si>
  <si>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244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</si>
  <si>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</si>
  <si>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</si>
  <si>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</si>
  <si>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</si>
  <si>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</si>
  <si>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121</t>
  </si>
  <si>
    <t>1004</t>
  </si>
  <si>
    <t>122</t>
  </si>
  <si>
    <t xml:space="preserve">воспитания на 2015-2017», </t>
  </si>
  <si>
    <t>района на 2015-2017 годы"</t>
  </si>
  <si>
    <t>866</t>
  </si>
  <si>
    <t>0127587</t>
  </si>
  <si>
    <t>( рубли.), годы</t>
  </si>
  <si>
    <t>2017 год</t>
  </si>
  <si>
    <t>Приложение № 4                                                                      к постановлению администрации района от 03.06.2015 № 244-п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</si>
</sst>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4" fillId="0" borderId="1" xfId="0" applyFont="1" applyBorder="1"/>
    <xf numFmtId="2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165" fontId="1" fillId="0" borderId="1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3" fillId="0" borderId="2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view="pageBreakPreview" topLeftCell="C1" zoomScale="130" zoomScaleNormal="70" zoomScaleSheetLayoutView="130" workbookViewId="0">
      <selection activeCell="I2" sqref="I2"/>
    </sheetView>
  </sheetViews>
  <sheetFormatPr defaultRowHeight="15"/>
  <cols>
    <col min="1" max="1" width="38.85546875" customWidth="1"/>
    <col min="2" max="2" width="18.7109375" customWidth="1"/>
    <col min="3" max="3" width="8" customWidth="1"/>
    <col min="5" max="5" width="11.28515625" customWidth="1"/>
    <col min="6" max="6" width="6.42578125" customWidth="1"/>
    <col min="7" max="7" width="20" customWidth="1"/>
    <col min="8" max="8" width="19.7109375" customWidth="1"/>
    <col min="9" max="9" width="21.42578125" customWidth="1"/>
    <col min="10" max="10" width="21.7109375" customWidth="1"/>
    <col min="11" max="11" width="25.85546875" customWidth="1"/>
    <col min="14" max="14" width="12" bestFit="1" customWidth="1"/>
  </cols>
  <sheetData>
    <row r="1" spans="1:11" ht="66.75" customHeight="1">
      <c r="I1" s="31" t="s">
        <v>47</v>
      </c>
      <c r="J1" s="31"/>
      <c r="K1" s="32"/>
    </row>
    <row r="3" spans="1:11" ht="18.75">
      <c r="A3" s="1"/>
      <c r="B3" s="1"/>
      <c r="C3" s="1"/>
      <c r="D3" s="1"/>
      <c r="E3" s="1"/>
      <c r="F3" s="1"/>
      <c r="G3" s="1"/>
      <c r="H3" s="1"/>
      <c r="I3" s="2" t="s">
        <v>0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1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2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3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41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4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5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6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42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19" t="s">
        <v>7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21" t="s">
        <v>8</v>
      </c>
      <c r="B15" s="21" t="s">
        <v>9</v>
      </c>
      <c r="C15" s="21" t="s">
        <v>10</v>
      </c>
      <c r="D15" s="21"/>
      <c r="E15" s="21"/>
      <c r="F15" s="21"/>
      <c r="G15" s="21" t="s">
        <v>11</v>
      </c>
      <c r="H15" s="21"/>
      <c r="I15" s="21"/>
      <c r="J15" s="21"/>
      <c r="K15" s="21" t="s">
        <v>12</v>
      </c>
    </row>
    <row r="16" spans="1:11" ht="18.75">
      <c r="A16" s="21"/>
      <c r="B16" s="21"/>
      <c r="C16" s="21"/>
      <c r="D16" s="21"/>
      <c r="E16" s="21"/>
      <c r="F16" s="21"/>
      <c r="G16" s="21" t="s">
        <v>45</v>
      </c>
      <c r="H16" s="21"/>
      <c r="I16" s="21"/>
      <c r="J16" s="21"/>
      <c r="K16" s="21"/>
    </row>
    <row r="17" spans="1:14" ht="18.75">
      <c r="A17" s="21"/>
      <c r="B17" s="21"/>
      <c r="C17" s="3" t="s">
        <v>13</v>
      </c>
      <c r="D17" s="3" t="s">
        <v>14</v>
      </c>
      <c r="E17" s="3" t="s">
        <v>15</v>
      </c>
      <c r="F17" s="3" t="s">
        <v>16</v>
      </c>
      <c r="G17" s="3" t="s">
        <v>17</v>
      </c>
      <c r="H17" s="3" t="s">
        <v>18</v>
      </c>
      <c r="I17" s="3" t="s">
        <v>46</v>
      </c>
      <c r="J17" s="3" t="s">
        <v>19</v>
      </c>
      <c r="K17" s="21"/>
    </row>
    <row r="18" spans="1:14" ht="18.75">
      <c r="A18" s="22" t="s">
        <v>20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4" ht="18.75">
      <c r="A19" s="22" t="s">
        <v>21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4" ht="18.75" hidden="1">
      <c r="A20" s="29" t="s">
        <v>31</v>
      </c>
      <c r="B20" s="26" t="s">
        <v>22</v>
      </c>
      <c r="C20" s="7"/>
      <c r="D20" s="6"/>
      <c r="E20" s="6"/>
      <c r="F20" s="4"/>
      <c r="G20" s="18"/>
      <c r="H20" s="18"/>
      <c r="I20" s="18"/>
      <c r="J20" s="18"/>
      <c r="K20" s="26" t="s">
        <v>23</v>
      </c>
    </row>
    <row r="21" spans="1:14" ht="18.75" customHeight="1">
      <c r="A21" s="28"/>
      <c r="B21" s="28"/>
      <c r="C21" s="5">
        <v>862</v>
      </c>
      <c r="D21" s="6" t="s">
        <v>30</v>
      </c>
      <c r="E21" s="6" t="s">
        <v>28</v>
      </c>
      <c r="F21" s="5"/>
      <c r="G21" s="12">
        <f>G22+G23</f>
        <v>318130</v>
      </c>
      <c r="H21" s="12">
        <f>H22+H23</f>
        <v>0</v>
      </c>
      <c r="I21" s="12">
        <f>I22+I23</f>
        <v>0</v>
      </c>
      <c r="J21" s="12">
        <f>I21+H21+G21</f>
        <v>318130</v>
      </c>
      <c r="K21" s="28"/>
    </row>
    <row r="22" spans="1:14" ht="18.75">
      <c r="A22" s="28"/>
      <c r="B22" s="28"/>
      <c r="C22" s="7"/>
      <c r="D22" s="6"/>
      <c r="E22" s="6"/>
      <c r="F22" s="7" t="s">
        <v>38</v>
      </c>
      <c r="G22" s="12">
        <v>272900</v>
      </c>
      <c r="H22" s="12">
        <v>0</v>
      </c>
      <c r="I22" s="12">
        <v>0</v>
      </c>
      <c r="J22" s="13">
        <f t="shared" ref="J22:J28" si="0">I22+H22+G22</f>
        <v>272900</v>
      </c>
      <c r="K22" s="28"/>
    </row>
    <row r="23" spans="1:14" ht="18.75">
      <c r="A23" s="28"/>
      <c r="B23" s="28"/>
      <c r="C23" s="7"/>
      <c r="D23" s="6"/>
      <c r="E23" s="6"/>
      <c r="F23" s="7" t="s">
        <v>32</v>
      </c>
      <c r="G23" s="12">
        <v>45230</v>
      </c>
      <c r="H23" s="12">
        <v>0</v>
      </c>
      <c r="I23" s="12">
        <v>0</v>
      </c>
      <c r="J23" s="13">
        <f t="shared" si="0"/>
        <v>45230</v>
      </c>
      <c r="K23" s="28"/>
    </row>
    <row r="24" spans="1:14" ht="173.25" customHeight="1">
      <c r="A24" s="28"/>
      <c r="B24" s="28"/>
      <c r="C24" s="5">
        <v>866</v>
      </c>
      <c r="D24" s="6" t="s">
        <v>30</v>
      </c>
      <c r="E24" s="6" t="s">
        <v>28</v>
      </c>
      <c r="F24" s="5"/>
      <c r="G24" s="12">
        <f>G25+G27+G26</f>
        <v>95527.86</v>
      </c>
      <c r="H24" s="12">
        <f>H25+H27+H26</f>
        <v>1081800</v>
      </c>
      <c r="I24" s="12">
        <f>I25+I27+I26</f>
        <v>1081800</v>
      </c>
      <c r="J24" s="12">
        <f t="shared" si="0"/>
        <v>2259127.86</v>
      </c>
      <c r="K24" s="27"/>
      <c r="N24" s="14"/>
    </row>
    <row r="25" spans="1:14" ht="19.5" customHeight="1">
      <c r="A25" s="28"/>
      <c r="B25" s="28"/>
      <c r="C25" s="7" t="s">
        <v>43</v>
      </c>
      <c r="D25" s="6" t="s">
        <v>30</v>
      </c>
      <c r="E25" s="6" t="s">
        <v>28</v>
      </c>
      <c r="F25" s="7" t="s">
        <v>38</v>
      </c>
      <c r="G25" s="12">
        <v>68129.86</v>
      </c>
      <c r="H25" s="12">
        <v>796400</v>
      </c>
      <c r="I25" s="12">
        <v>796400</v>
      </c>
      <c r="J25" s="13">
        <f t="shared" si="0"/>
        <v>1660929.86</v>
      </c>
      <c r="K25" s="11"/>
    </row>
    <row r="26" spans="1:14" ht="19.5" customHeight="1">
      <c r="A26" s="28"/>
      <c r="B26" s="28"/>
      <c r="C26" s="7"/>
      <c r="D26" s="6"/>
      <c r="E26" s="6"/>
      <c r="F26" s="7" t="s">
        <v>40</v>
      </c>
      <c r="G26" s="12">
        <v>3600</v>
      </c>
      <c r="H26" s="12">
        <v>38900</v>
      </c>
      <c r="I26" s="12">
        <v>38900</v>
      </c>
      <c r="J26" s="13">
        <f t="shared" si="0"/>
        <v>81400</v>
      </c>
      <c r="K26" s="11"/>
    </row>
    <row r="27" spans="1:14" ht="88.5" customHeight="1">
      <c r="A27" s="27"/>
      <c r="B27" s="27"/>
      <c r="C27" s="7"/>
      <c r="D27" s="6"/>
      <c r="E27" s="6"/>
      <c r="F27" s="7" t="s">
        <v>32</v>
      </c>
      <c r="G27" s="12">
        <v>23798</v>
      </c>
      <c r="H27" s="12">
        <v>246500</v>
      </c>
      <c r="I27" s="12">
        <v>246500</v>
      </c>
      <c r="J27" s="13">
        <f t="shared" si="0"/>
        <v>516798</v>
      </c>
      <c r="K27" s="11"/>
    </row>
    <row r="28" spans="1:14" ht="37.5">
      <c r="A28" s="22" t="s">
        <v>33</v>
      </c>
      <c r="B28" s="22" t="s">
        <v>22</v>
      </c>
      <c r="C28" s="23">
        <v>866</v>
      </c>
      <c r="D28" s="24" t="s">
        <v>39</v>
      </c>
      <c r="E28" s="24" t="s">
        <v>44</v>
      </c>
      <c r="F28" s="23">
        <v>412</v>
      </c>
      <c r="G28" s="25">
        <v>1571400</v>
      </c>
      <c r="H28" s="25">
        <v>410000</v>
      </c>
      <c r="I28" s="25">
        <v>0</v>
      </c>
      <c r="J28" s="25">
        <f t="shared" si="0"/>
        <v>1981400</v>
      </c>
      <c r="K28" s="4" t="s">
        <v>24</v>
      </c>
    </row>
    <row r="29" spans="1:14" ht="262.5" customHeight="1">
      <c r="A29" s="22"/>
      <c r="B29" s="22"/>
      <c r="C29" s="23"/>
      <c r="D29" s="24"/>
      <c r="E29" s="24"/>
      <c r="F29" s="23"/>
      <c r="G29" s="25"/>
      <c r="H29" s="25"/>
      <c r="I29" s="25"/>
      <c r="J29" s="25"/>
      <c r="K29" s="4" t="s">
        <v>25</v>
      </c>
    </row>
    <row r="30" spans="1:14" ht="15" customHeight="1">
      <c r="A30" s="22" t="s">
        <v>34</v>
      </c>
      <c r="B30" s="22" t="s">
        <v>22</v>
      </c>
      <c r="C30" s="23">
        <v>866</v>
      </c>
      <c r="D30" s="24" t="s">
        <v>39</v>
      </c>
      <c r="E30" s="24" t="s">
        <v>29</v>
      </c>
      <c r="F30" s="30">
        <v>412</v>
      </c>
      <c r="G30" s="25">
        <v>664400</v>
      </c>
      <c r="H30" s="25">
        <v>335300</v>
      </c>
      <c r="I30" s="25">
        <v>0</v>
      </c>
      <c r="J30" s="25">
        <f>I30+H30+G30</f>
        <v>999700</v>
      </c>
      <c r="K30" s="26" t="s">
        <v>24</v>
      </c>
    </row>
    <row r="31" spans="1:14" ht="322.5" customHeight="1">
      <c r="A31" s="22"/>
      <c r="B31" s="22"/>
      <c r="C31" s="23"/>
      <c r="D31" s="24"/>
      <c r="E31" s="24"/>
      <c r="F31" s="30"/>
      <c r="G31" s="25"/>
      <c r="H31" s="25"/>
      <c r="I31" s="25"/>
      <c r="J31" s="25"/>
      <c r="K31" s="27"/>
    </row>
    <row r="32" spans="1:14" ht="18.75">
      <c r="A32" s="22" t="s">
        <v>26</v>
      </c>
      <c r="B32" s="22"/>
      <c r="C32" s="5"/>
      <c r="D32" s="5"/>
      <c r="E32" s="5"/>
      <c r="F32" s="5"/>
      <c r="G32" s="12">
        <f>G21+G24+G28+G30</f>
        <v>2649457.86</v>
      </c>
      <c r="H32" s="12">
        <f>H21+H24+H28+H30</f>
        <v>1827100</v>
      </c>
      <c r="I32" s="12">
        <f>I21+I24+I28+I30</f>
        <v>1081800</v>
      </c>
      <c r="J32" s="12">
        <f>J21+J24+J28+J30</f>
        <v>5558357.8599999994</v>
      </c>
      <c r="K32" s="8"/>
    </row>
    <row r="33" spans="1:11" ht="18.75">
      <c r="A33" s="22" t="s">
        <v>27</v>
      </c>
      <c r="B33" s="22"/>
      <c r="C33" s="22"/>
      <c r="D33" s="22"/>
      <c r="E33" s="22"/>
      <c r="F33" s="22"/>
      <c r="G33" s="12">
        <f>G32</f>
        <v>2649457.86</v>
      </c>
      <c r="H33" s="12">
        <f>H32</f>
        <v>1827100</v>
      </c>
      <c r="I33" s="12">
        <f>I32</f>
        <v>1081800</v>
      </c>
      <c r="J33" s="12">
        <f>J32</f>
        <v>5558357.8599999994</v>
      </c>
      <c r="K33" s="8"/>
    </row>
    <row r="34" spans="1:11" ht="18.75">
      <c r="A34" s="9"/>
      <c r="B34" s="9"/>
      <c r="C34" s="9"/>
      <c r="D34" s="9"/>
      <c r="E34" s="9"/>
      <c r="F34" s="9"/>
      <c r="G34" s="15"/>
      <c r="H34" s="15"/>
      <c r="I34" s="15"/>
      <c r="J34" s="15"/>
      <c r="K34" s="9"/>
    </row>
    <row r="35" spans="1:11" ht="18.75">
      <c r="A35" s="10" t="s">
        <v>27</v>
      </c>
      <c r="B35" s="10"/>
      <c r="C35" s="10"/>
      <c r="D35" s="10"/>
      <c r="E35" s="10"/>
      <c r="F35" s="10"/>
      <c r="G35" s="16">
        <f>G33</f>
        <v>2649457.86</v>
      </c>
      <c r="H35" s="16">
        <f>H33</f>
        <v>1827100</v>
      </c>
      <c r="I35" s="16">
        <f>I33</f>
        <v>1081800</v>
      </c>
      <c r="J35" s="16">
        <f>J33</f>
        <v>5558357.8599999994</v>
      </c>
      <c r="K35" s="9"/>
    </row>
    <row r="36" spans="1:11" ht="18.75">
      <c r="A36" s="10" t="s">
        <v>37</v>
      </c>
      <c r="B36" s="10"/>
      <c r="C36" s="10"/>
      <c r="D36" s="10"/>
      <c r="E36" s="10"/>
      <c r="F36" s="10"/>
      <c r="G36" s="16"/>
      <c r="H36" s="16"/>
      <c r="I36" s="16"/>
      <c r="J36" s="16"/>
      <c r="K36" s="9"/>
    </row>
    <row r="37" spans="1:11" ht="18.75">
      <c r="A37" s="10" t="s">
        <v>35</v>
      </c>
      <c r="B37" s="10"/>
      <c r="C37" s="10"/>
      <c r="D37" s="10"/>
      <c r="E37" s="10"/>
      <c r="F37" s="10"/>
      <c r="G37" s="16">
        <f>G21+G28+G24</f>
        <v>1985057.86</v>
      </c>
      <c r="H37" s="16">
        <f>H21+H28+H24</f>
        <v>1491800</v>
      </c>
      <c r="I37" s="16">
        <f>I21+I28+I24</f>
        <v>1081800</v>
      </c>
      <c r="J37" s="16">
        <f>J21+J28+J24</f>
        <v>4558657.8599999994</v>
      </c>
      <c r="K37" s="9"/>
    </row>
    <row r="38" spans="1:11" ht="18.75">
      <c r="A38" s="10" t="s">
        <v>36</v>
      </c>
      <c r="B38" s="10"/>
      <c r="C38" s="10"/>
      <c r="D38" s="10"/>
      <c r="E38" s="10"/>
      <c r="F38" s="10"/>
      <c r="G38" s="17">
        <f>G30</f>
        <v>664400</v>
      </c>
      <c r="H38" s="16">
        <f>H30</f>
        <v>335300</v>
      </c>
      <c r="I38" s="16">
        <f>I30</f>
        <v>0</v>
      </c>
      <c r="J38" s="16">
        <f>J30</f>
        <v>999700</v>
      </c>
      <c r="K38" s="9"/>
    </row>
  </sheetData>
  <mergeCells count="36">
    <mergeCell ref="E30:E31"/>
    <mergeCell ref="F30:F31"/>
    <mergeCell ref="I1:J1"/>
    <mergeCell ref="K30:K31"/>
    <mergeCell ref="K20:K24"/>
    <mergeCell ref="A32:B32"/>
    <mergeCell ref="A33:F33"/>
    <mergeCell ref="I28:I29"/>
    <mergeCell ref="J28:J29"/>
    <mergeCell ref="A30:A31"/>
    <mergeCell ref="B30:B31"/>
    <mergeCell ref="C30:C31"/>
    <mergeCell ref="D30:D31"/>
    <mergeCell ref="A20:A27"/>
    <mergeCell ref="B20:B27"/>
    <mergeCell ref="I30:I31"/>
    <mergeCell ref="J30:J31"/>
    <mergeCell ref="G30:G31"/>
    <mergeCell ref="H30:H31"/>
    <mergeCell ref="A18:K18"/>
    <mergeCell ref="A19:K19"/>
    <mergeCell ref="A28:A29"/>
    <mergeCell ref="B28:B29"/>
    <mergeCell ref="C28:C29"/>
    <mergeCell ref="D28:D29"/>
    <mergeCell ref="E28:E29"/>
    <mergeCell ref="F28:F29"/>
    <mergeCell ref="G28:G29"/>
    <mergeCell ref="H28:H29"/>
    <mergeCell ref="A13:K13"/>
    <mergeCell ref="K15:K17"/>
    <mergeCell ref="G16:J16"/>
    <mergeCell ref="A15:A17"/>
    <mergeCell ref="B15:B17"/>
    <mergeCell ref="C15:F16"/>
    <mergeCell ref="G15:J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  <rowBreaks count="1" manualBreakCount="1">
    <brk id="2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2015-06-07T05:56:08Z</dcterms:modified>
</cp:coreProperties>
</file>