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0" i="1"/>
  <c r="H20"/>
  <c r="H33" s="1"/>
  <c r="I20"/>
  <c r="J21"/>
  <c r="J23"/>
  <c r="G28"/>
  <c r="I33"/>
  <c r="H34"/>
  <c r="I34"/>
  <c r="G34"/>
  <c r="J34"/>
  <c r="J20" l="1"/>
  <c r="G33"/>
  <c r="G29"/>
  <c r="G31" s="1"/>
  <c r="I28"/>
  <c r="I29" s="1"/>
  <c r="I31" s="1"/>
  <c r="H28"/>
  <c r="H29" s="1"/>
  <c r="H31" s="1"/>
  <c r="J33" l="1"/>
  <c r="J28"/>
  <c r="J29" s="1"/>
  <c r="J31" s="1"/>
</calcChain>
</file>

<file path=xl/sharedStrings.xml><?xml version="1.0" encoding="utf-8"?>
<sst xmlns="http://schemas.openxmlformats.org/spreadsheetml/2006/main" count="48" uniqueCount="44">
  <si>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</si>
  <si>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</si>
  <si>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</si>
  <si>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</si>
  <si>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</si>
  <si>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</si>
  <si>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</si>
  <si>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</si>
  <si>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</si>
  <si>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</si>
  <si>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</si>
  <si>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</si>
  <si>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</si>
  <si>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(тыс. руб.), годы</t>
  </si>
  <si>
    <t>ГРБС</t>
  </si>
  <si>
    <t>РзПр</t>
  </si>
  <si>
    <t>ЦСР</t>
  </si>
  <si>
    <t>ВР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</si>
  <si>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</si>
  <si>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</si>
  <si>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</si>
  <si>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</si>
  <si>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</si>
  <si>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</si>
  <si>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</si>
  <si>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</si>
  <si>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2 детям-сиротам</t>
  </si>
  <si>
    <t>Итого по задаче 1</t>
  </si>
  <si>
    <t>ИТОГО ПО ПОДПРОГРАММЕ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</si>
  <si>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</si>
  <si>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</si>
  <si>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</si>
  <si>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</si>
  <si>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</si>
  <si>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</si>
  <si>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</si>
  <si>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0120075520</t>
  </si>
  <si>
    <t>120</t>
  </si>
  <si>
    <t>240</t>
  </si>
  <si>
    <t>2017 год</t>
  </si>
  <si>
    <t>2018 год</t>
  </si>
  <si>
    <t xml:space="preserve">воспитания», </t>
  </si>
  <si>
    <t>района"</t>
  </si>
  <si>
    <r>
      <t>к постановлению администрации от</t>
    </r>
    <r>
      <rPr>
        <sz val="14"/>
        <color theme="0"/>
        <rFont val="Times New Roman"/>
        <family val="1"/>
        <charset val="204"/>
      </rPr>
      <t xml:space="preserve"> 10.11.2015</t>
    </r>
    <r>
      <rPr>
        <sz val="14"/>
        <color theme="1"/>
        <rFont val="Times New Roman"/>
        <family val="1"/>
        <charset val="204"/>
      </rPr>
      <t xml:space="preserve">г № </t>
    </r>
    <r>
      <rPr>
        <sz val="14"/>
        <color theme="0"/>
        <rFont val="Times New Roman"/>
        <family val="1"/>
        <charset val="204"/>
      </rPr>
      <t>461</t>
    </r>
    <r>
      <rPr>
        <sz val="14"/>
        <color theme="1"/>
        <rFont val="Times New Roman"/>
        <family val="1"/>
        <charset val="204"/>
      </rPr>
      <t>-п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</si>
</sst>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165" fontId="1" fillId="0" borderId="1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/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4"/>
  <sheetViews>
    <sheetView tabSelected="1" view="pageBreakPreview" topLeftCell="A4" zoomScale="80" zoomScaleNormal="70" zoomScaleSheetLayoutView="80" workbookViewId="0">
      <selection activeCell="D4" sqref="D4"/>
    </sheetView>
  </sheetViews>
  <sheetFormatPr defaultRowHeight="15"/>
  <cols>
    <col min="1" max="1" width="38.85546875" customWidth="1"/>
    <col min="2" max="2" width="20.140625" customWidth="1"/>
    <col min="3" max="3" width="9.42578125" bestFit="1" customWidth="1"/>
    <col min="5" max="5" width="13" customWidth="1"/>
    <col min="6" max="6" width="9" customWidth="1"/>
    <col min="7" max="7" width="14.42578125" customWidth="1"/>
    <col min="8" max="8" width="14.140625" customWidth="1"/>
    <col min="9" max="9" width="13.42578125" customWidth="1"/>
    <col min="10" max="10" width="15.85546875" customWidth="1"/>
    <col min="11" max="11" width="25.85546875" customWidth="1"/>
  </cols>
  <sheetData>
    <row r="2" spans="1:11" ht="18.75">
      <c r="I2" s="2" t="s">
        <v>0</v>
      </c>
    </row>
    <row r="3" spans="1:11" ht="18.75">
      <c r="A3" s="1"/>
      <c r="B3" s="1"/>
      <c r="C3" s="1"/>
      <c r="D3" s="1"/>
      <c r="E3" s="1"/>
      <c r="F3" s="1"/>
      <c r="G3" s="1"/>
      <c r="H3" s="1"/>
      <c r="I3" s="2" t="s">
        <v>43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1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2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3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41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4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5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6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42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34" t="s">
        <v>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36" t="s">
        <v>8</v>
      </c>
      <c r="B15" s="36" t="s">
        <v>9</v>
      </c>
      <c r="C15" s="36" t="s">
        <v>10</v>
      </c>
      <c r="D15" s="36"/>
      <c r="E15" s="36"/>
      <c r="F15" s="36"/>
      <c r="G15" s="36" t="s">
        <v>11</v>
      </c>
      <c r="H15" s="36"/>
      <c r="I15" s="36"/>
      <c r="J15" s="36"/>
      <c r="K15" s="36" t="s">
        <v>12</v>
      </c>
    </row>
    <row r="16" spans="1:11" ht="18.75">
      <c r="A16" s="36"/>
      <c r="B16" s="36"/>
      <c r="C16" s="36"/>
      <c r="D16" s="36"/>
      <c r="E16" s="36"/>
      <c r="F16" s="36"/>
      <c r="G16" s="36" t="s">
        <v>13</v>
      </c>
      <c r="H16" s="36"/>
      <c r="I16" s="36"/>
      <c r="J16" s="36"/>
      <c r="K16" s="36"/>
    </row>
    <row r="17" spans="1:11" ht="37.5">
      <c r="A17" s="36"/>
      <c r="B17" s="36"/>
      <c r="C17" s="3" t="s">
        <v>14</v>
      </c>
      <c r="D17" s="3" t="s">
        <v>15</v>
      </c>
      <c r="E17" s="3" t="s">
        <v>16</v>
      </c>
      <c r="F17" s="3" t="s">
        <v>17</v>
      </c>
      <c r="G17" s="24" t="s">
        <v>18</v>
      </c>
      <c r="H17" s="24" t="s">
        <v>39</v>
      </c>
      <c r="I17" s="24" t="s">
        <v>40</v>
      </c>
      <c r="J17" s="3" t="s">
        <v>19</v>
      </c>
      <c r="K17" s="36"/>
    </row>
    <row r="18" spans="1:11" ht="18.75">
      <c r="A18" s="26" t="s">
        <v>20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18.75">
      <c r="A19" s="26" t="s">
        <v>21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 ht="173.25" customHeight="1">
      <c r="A20" s="30" t="s">
        <v>30</v>
      </c>
      <c r="B20" s="32" t="s">
        <v>22</v>
      </c>
      <c r="C20" s="5">
        <v>866</v>
      </c>
      <c r="D20" s="6" t="s">
        <v>29</v>
      </c>
      <c r="E20" s="23" t="s">
        <v>36</v>
      </c>
      <c r="F20" s="5"/>
      <c r="G20" s="7">
        <f>G21+G23+G22</f>
        <v>1081.8</v>
      </c>
      <c r="H20" s="18">
        <f>H21+H23+H22</f>
        <v>1081.8</v>
      </c>
      <c r="I20" s="18">
        <f>I21+I23+I22</f>
        <v>1081.8</v>
      </c>
      <c r="J20" s="18">
        <f>J21+J23+J22</f>
        <v>3245.3999999999996</v>
      </c>
      <c r="K20" s="4" t="s">
        <v>23</v>
      </c>
    </row>
    <row r="21" spans="1:11" ht="19.5" customHeight="1">
      <c r="A21" s="31"/>
      <c r="B21" s="33"/>
      <c r="C21" s="9"/>
      <c r="D21" s="16"/>
      <c r="E21" s="16"/>
      <c r="F21" s="9" t="s">
        <v>37</v>
      </c>
      <c r="G21" s="15">
        <v>881.77499999999998</v>
      </c>
      <c r="H21" s="22">
        <v>881.77499999999998</v>
      </c>
      <c r="I21" s="22">
        <v>881.77499999999998</v>
      </c>
      <c r="J21" s="8">
        <f>G21+H21+I21</f>
        <v>2645.3249999999998</v>
      </c>
      <c r="K21" s="19"/>
    </row>
    <row r="22" spans="1:11" ht="19.5" hidden="1" customHeight="1">
      <c r="A22" s="31"/>
      <c r="B22" s="33"/>
      <c r="C22" s="9"/>
      <c r="D22" s="17"/>
      <c r="E22" s="17"/>
      <c r="F22" s="9"/>
      <c r="G22" s="18"/>
      <c r="H22" s="18"/>
      <c r="I22" s="18"/>
      <c r="J22" s="8"/>
      <c r="K22" s="19"/>
    </row>
    <row r="23" spans="1:11" ht="88.5" customHeight="1">
      <c r="A23" s="31"/>
      <c r="B23" s="33"/>
      <c r="C23" s="9"/>
      <c r="D23" s="21"/>
      <c r="E23" s="21"/>
      <c r="F23" s="9" t="s">
        <v>38</v>
      </c>
      <c r="G23" s="18">
        <v>200.02500000000001</v>
      </c>
      <c r="H23" s="22">
        <v>200.02500000000001</v>
      </c>
      <c r="I23" s="22">
        <v>200.02500000000001</v>
      </c>
      <c r="J23" s="8">
        <f>G23+H23+I23</f>
        <v>600.07500000000005</v>
      </c>
      <c r="K23" s="19"/>
    </row>
    <row r="24" spans="1:11" ht="37.5" hidden="1">
      <c r="A24" s="26" t="s">
        <v>31</v>
      </c>
      <c r="B24" s="26" t="s">
        <v>22</v>
      </c>
      <c r="C24" s="27"/>
      <c r="D24" s="28"/>
      <c r="E24" s="28"/>
      <c r="F24" s="27"/>
      <c r="G24" s="25"/>
      <c r="H24" s="25"/>
      <c r="I24" s="25"/>
      <c r="J24" s="25"/>
      <c r="K24" s="4" t="s">
        <v>24</v>
      </c>
    </row>
    <row r="25" spans="1:11" ht="262.5" hidden="1" customHeight="1">
      <c r="A25" s="26"/>
      <c r="B25" s="26"/>
      <c r="C25" s="27"/>
      <c r="D25" s="28"/>
      <c r="E25" s="28"/>
      <c r="F25" s="27"/>
      <c r="G25" s="25"/>
      <c r="H25" s="25"/>
      <c r="I25" s="25"/>
      <c r="J25" s="25"/>
      <c r="K25" s="4" t="s">
        <v>25</v>
      </c>
    </row>
    <row r="26" spans="1:11" ht="15" hidden="1" customHeight="1">
      <c r="A26" s="26" t="s">
        <v>32</v>
      </c>
      <c r="B26" s="26" t="s">
        <v>22</v>
      </c>
      <c r="C26" s="27"/>
      <c r="D26" s="28"/>
      <c r="E26" s="28"/>
      <c r="F26" s="29"/>
      <c r="G26" s="25"/>
      <c r="H26" s="25"/>
      <c r="I26" s="25"/>
      <c r="J26" s="25"/>
      <c r="K26" s="4" t="s">
        <v>24</v>
      </c>
    </row>
    <row r="27" spans="1:11" ht="322.5" hidden="1" customHeight="1">
      <c r="A27" s="26"/>
      <c r="B27" s="26"/>
      <c r="C27" s="27"/>
      <c r="D27" s="28"/>
      <c r="E27" s="28"/>
      <c r="F27" s="29"/>
      <c r="G27" s="25"/>
      <c r="H27" s="25"/>
      <c r="I27" s="25"/>
      <c r="J27" s="25"/>
      <c r="K27" s="4" t="s">
        <v>26</v>
      </c>
    </row>
    <row r="28" spans="1:11" ht="18.75">
      <c r="A28" s="26" t="s">
        <v>27</v>
      </c>
      <c r="B28" s="26"/>
      <c r="C28" s="5"/>
      <c r="D28" s="5"/>
      <c r="E28" s="5"/>
      <c r="F28" s="5"/>
      <c r="G28" s="7">
        <f>G26+G24+G20</f>
        <v>1081.8</v>
      </c>
      <c r="H28" s="7">
        <f>H26+H24+H20</f>
        <v>1081.8</v>
      </c>
      <c r="I28" s="7">
        <f>I26+I24+I20</f>
        <v>1081.8</v>
      </c>
      <c r="J28" s="7">
        <f>J26+J24+J20</f>
        <v>3245.3999999999996</v>
      </c>
      <c r="K28" s="10"/>
    </row>
    <row r="29" spans="1:11" ht="18.75">
      <c r="A29" s="26" t="s">
        <v>28</v>
      </c>
      <c r="B29" s="26"/>
      <c r="C29" s="26"/>
      <c r="D29" s="26"/>
      <c r="E29" s="26"/>
      <c r="F29" s="26"/>
      <c r="G29" s="7">
        <f>G28</f>
        <v>1081.8</v>
      </c>
      <c r="H29" s="7">
        <f t="shared" ref="H29:J29" si="0">H28</f>
        <v>1081.8</v>
      </c>
      <c r="I29" s="7">
        <f t="shared" si="0"/>
        <v>1081.8</v>
      </c>
      <c r="J29" s="7">
        <f t="shared" si="0"/>
        <v>3245.3999999999996</v>
      </c>
      <c r="K29" s="10"/>
    </row>
    <row r="30" spans="1:11" ht="18.75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1"/>
    </row>
    <row r="31" spans="1:11" ht="18.75">
      <c r="A31" s="13" t="s">
        <v>28</v>
      </c>
      <c r="B31" s="13"/>
      <c r="C31" s="13"/>
      <c r="D31" s="13"/>
      <c r="E31" s="13"/>
      <c r="F31" s="13"/>
      <c r="G31" s="14">
        <f>G29</f>
        <v>1081.8</v>
      </c>
      <c r="H31" s="14">
        <f t="shared" ref="H31:J31" si="1">H29</f>
        <v>1081.8</v>
      </c>
      <c r="I31" s="14">
        <f t="shared" si="1"/>
        <v>1081.8</v>
      </c>
      <c r="J31" s="14">
        <f t="shared" si="1"/>
        <v>3245.3999999999996</v>
      </c>
      <c r="K31" s="11"/>
    </row>
    <row r="32" spans="1:11" ht="18.75">
      <c r="A32" s="13" t="s">
        <v>35</v>
      </c>
      <c r="B32" s="13"/>
      <c r="C32" s="13"/>
      <c r="D32" s="13"/>
      <c r="E32" s="13"/>
      <c r="F32" s="13"/>
      <c r="G32" s="14"/>
      <c r="H32" s="14"/>
      <c r="I32" s="14"/>
      <c r="J32" s="14"/>
      <c r="K32" s="11"/>
    </row>
    <row r="33" spans="1:11" ht="18.75">
      <c r="A33" s="13" t="s">
        <v>33</v>
      </c>
      <c r="B33" s="13"/>
      <c r="C33" s="13"/>
      <c r="D33" s="13"/>
      <c r="E33" s="13"/>
      <c r="F33" s="13"/>
      <c r="G33" s="14">
        <f>G20+G24</f>
        <v>1081.8</v>
      </c>
      <c r="H33" s="14">
        <f>H20+H24</f>
        <v>1081.8</v>
      </c>
      <c r="I33" s="14">
        <f>I20+I24</f>
        <v>1081.8</v>
      </c>
      <c r="J33" s="14">
        <f>J20+J24</f>
        <v>3245.3999999999996</v>
      </c>
      <c r="K33" s="11"/>
    </row>
    <row r="34" spans="1:11" ht="18.75">
      <c r="A34" s="13" t="s">
        <v>34</v>
      </c>
      <c r="B34" s="13"/>
      <c r="C34" s="13"/>
      <c r="D34" s="13"/>
      <c r="E34" s="13"/>
      <c r="F34" s="13"/>
      <c r="G34" s="20">
        <f>G26</f>
        <v>0</v>
      </c>
      <c r="H34" s="14">
        <f t="shared" ref="H34:J34" si="2">H26</f>
        <v>0</v>
      </c>
      <c r="I34" s="14">
        <f t="shared" si="2"/>
        <v>0</v>
      </c>
      <c r="J34" s="14">
        <f t="shared" si="2"/>
        <v>0</v>
      </c>
      <c r="K34" s="11"/>
    </row>
  </sheetData>
  <mergeCells count="33">
    <mergeCell ref="A13:K13"/>
    <mergeCell ref="K15:K17"/>
    <mergeCell ref="G16:J16"/>
    <mergeCell ref="A15:A17"/>
    <mergeCell ref="B15:B17"/>
    <mergeCell ref="C15:F16"/>
    <mergeCell ref="G15:J15"/>
    <mergeCell ref="A18:K18"/>
    <mergeCell ref="A19:K19"/>
    <mergeCell ref="A24:A25"/>
    <mergeCell ref="B24:B25"/>
    <mergeCell ref="C24:C25"/>
    <mergeCell ref="D24:D25"/>
    <mergeCell ref="E24:E25"/>
    <mergeCell ref="F24:F25"/>
    <mergeCell ref="G24:G25"/>
    <mergeCell ref="H24:H25"/>
    <mergeCell ref="A20:A23"/>
    <mergeCell ref="B20:B23"/>
    <mergeCell ref="I26:I27"/>
    <mergeCell ref="J26:J27"/>
    <mergeCell ref="A28:B28"/>
    <mergeCell ref="A29:F29"/>
    <mergeCell ref="I24:I25"/>
    <mergeCell ref="J24:J25"/>
    <mergeCell ref="A26:A27"/>
    <mergeCell ref="B26:B27"/>
    <mergeCell ref="C26:C27"/>
    <mergeCell ref="D26:D27"/>
    <mergeCell ref="E26:E27"/>
    <mergeCell ref="F26:F27"/>
    <mergeCell ref="G26:G27"/>
    <mergeCell ref="H26:H27"/>
  </mergeCells>
  <pageMargins left="0.70866141732283472" right="0.32" top="0.44" bottom="0.36" header="0.31496062992125984" footer="0.31496062992125984"/>
  <pageSetup paperSize="9" scale="6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2016-01-22T03:04:09Z</dcterms:modified>
</cp:coreProperties>
</file>